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mfamily/Desktop/Desktop/"/>
    </mc:Choice>
  </mc:AlternateContent>
  <xr:revisionPtr revIDLastSave="22" documentId="13_ncr:1_{6223E77A-6105-6D44-B963-24DC93496E6F}" xr6:coauthVersionLast="47" xr6:coauthVersionMax="47" xr10:uidLastSave="{44C1BEF7-C14B-4146-8D7B-B40A8833B321}"/>
  <workbookProtection workbookAlgorithmName="SHA-512" workbookHashValue="MSx7zPOOB8LxTeMgmD2253Yu2TGQpvCnFDIKBQp/6Qn8Nw/CGA6DWuLsssh+QxGou4Ox1nu1tVCyWo7b8pLndw==" workbookSaltValue="kXjIe+kgqu80VzAHfLimAg==" workbookSpinCount="100000" lockStructure="1"/>
  <bookViews>
    <workbookView xWindow="6380" yWindow="1680" windowWidth="29420" windowHeight="18780" xr2:uid="{D8BEAC03-579F-9C41-A56E-635B51F013D1}"/>
  </bookViews>
  <sheets>
    <sheet name="EmployRisk LLC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88" i="1" l="1"/>
  <c r="AF88" i="1"/>
  <c r="AE88" i="1"/>
  <c r="AC88" i="1"/>
  <c r="AB88" i="1"/>
  <c r="Z88" i="1"/>
  <c r="Y88" i="1"/>
  <c r="W88" i="1"/>
  <c r="V88" i="1"/>
  <c r="T88" i="1"/>
  <c r="AG87" i="1"/>
  <c r="AD87" i="1"/>
  <c r="AA87" i="1"/>
  <c r="X87" i="1"/>
  <c r="U87" i="1"/>
  <c r="AH86" i="1"/>
  <c r="AF86" i="1"/>
  <c r="AE86" i="1"/>
  <c r="AC86" i="1"/>
  <c r="AB86" i="1"/>
  <c r="Z86" i="1"/>
  <c r="Y86" i="1"/>
  <c r="W86" i="1"/>
  <c r="V86" i="1"/>
  <c r="T86" i="1"/>
  <c r="AK85" i="1"/>
  <c r="AI85" i="1"/>
  <c r="AE85" i="1"/>
  <c r="AC85" i="1"/>
  <c r="AB85" i="1"/>
  <c r="Y82" i="1"/>
  <c r="AB82" i="1"/>
  <c r="Z85" i="1"/>
  <c r="V85" i="1"/>
  <c r="T85" i="1"/>
  <c r="AJ84" i="1"/>
  <c r="AD84" i="1"/>
  <c r="AA84" i="1"/>
  <c r="U84" i="1"/>
  <c r="AK83" i="1"/>
  <c r="AK86" i="1"/>
  <c r="AI83" i="1"/>
  <c r="AE83" i="1"/>
  <c r="AC83" i="1"/>
  <c r="AB83" i="1"/>
  <c r="Z83" i="1"/>
  <c r="V83" i="1"/>
  <c r="T83" i="1"/>
  <c r="AK82" i="1"/>
  <c r="AH85" i="1"/>
  <c r="AI82" i="1"/>
  <c r="AF85" i="1"/>
  <c r="AH82" i="1"/>
  <c r="AF82" i="1"/>
  <c r="AE82" i="1"/>
  <c r="AC82" i="1"/>
  <c r="W82" i="1"/>
  <c r="Z82" i="1"/>
  <c r="V82" i="1"/>
  <c r="Y85" i="1"/>
  <c r="T82" i="1"/>
  <c r="W85" i="1"/>
  <c r="AJ81" i="1"/>
  <c r="AG84" i="1"/>
  <c r="AG81" i="1"/>
  <c r="AD81" i="1"/>
  <c r="X81" i="1"/>
  <c r="AA81" i="1"/>
  <c r="U81" i="1"/>
  <c r="X84" i="1"/>
  <c r="AK80" i="1"/>
  <c r="AI80" i="1"/>
  <c r="AH80" i="1"/>
  <c r="AF80" i="1"/>
  <c r="AE80" i="1"/>
  <c r="AC80" i="1"/>
  <c r="Y80" i="1"/>
  <c r="AB80" i="1"/>
  <c r="W80" i="1"/>
  <c r="Z80" i="1"/>
  <c r="V80" i="1"/>
  <c r="Y83" i="1"/>
  <c r="T80" i="1"/>
  <c r="W83" i="1"/>
  <c r="AH72" i="1"/>
  <c r="C72" i="1"/>
  <c r="AH68" i="1"/>
  <c r="C68" i="1"/>
  <c r="AH64" i="1"/>
  <c r="C64" i="1"/>
  <c r="AH60" i="1"/>
  <c r="C60" i="1"/>
  <c r="AH56" i="1"/>
  <c r="C56" i="1"/>
  <c r="AH44" i="1"/>
  <c r="C44" i="1"/>
  <c r="AH40" i="1"/>
  <c r="C40" i="1"/>
  <c r="AH36" i="1"/>
  <c r="C36" i="1"/>
  <c r="AH32" i="1"/>
  <c r="C32" i="1"/>
  <c r="AH28" i="1"/>
  <c r="C28" i="1"/>
  <c r="AF83" i="1"/>
  <c r="AH83" i="1"/>
  <c r="AJ87" i="1"/>
  <c r="AI88" i="1"/>
  <c r="AI86" i="1"/>
  <c r="AK88" i="1"/>
</calcChain>
</file>

<file path=xl/sharedStrings.xml><?xml version="1.0" encoding="utf-8"?>
<sst xmlns="http://schemas.openxmlformats.org/spreadsheetml/2006/main" count="55" uniqueCount="48">
  <si>
    <t>LOW</t>
  </si>
  <si>
    <t>MEDIUM</t>
  </si>
  <si>
    <t>HIGH</t>
  </si>
  <si>
    <t xml:space="preserve">Project Name: </t>
  </si>
  <si>
    <t>Business Objective:</t>
  </si>
  <si>
    <t>ID Auto Populates</t>
  </si>
  <si>
    <t>1. Assign Title 
to Risk Here</t>
  </si>
  <si>
    <t>2. Describe the Risk Here</t>
  </si>
  <si>
    <t>3. Select From Dropdown</t>
  </si>
  <si>
    <t>4. Select From Dropdown</t>
  </si>
  <si>
    <t>Risk Auto Populates</t>
  </si>
  <si>
    <t>5. Describe Risk Modification Plan</t>
  </si>
  <si>
    <t>6. Select From Dropdown</t>
  </si>
  <si>
    <t>RISK ID</t>
  </si>
  <si>
    <t>RISK</t>
  </si>
  <si>
    <t>DESCRIPTION</t>
  </si>
  <si>
    <t>PROBABILITY</t>
  </si>
  <si>
    <t>IMPACT</t>
  </si>
  <si>
    <t>RISK LEVEL</t>
  </si>
  <si>
    <t>RISK MODIFICATION PLAN</t>
  </si>
  <si>
    <t>RESIDUAL RISK LEVEL</t>
  </si>
  <si>
    <t>1. Assign Title 
to Opportunity Here</t>
  </si>
  <si>
    <t>2. Describe the Opportunity Here</t>
  </si>
  <si>
    <t>Level Auto Populates</t>
  </si>
  <si>
    <t>5. Describe Action Plan</t>
  </si>
  <si>
    <t>ID</t>
  </si>
  <si>
    <t>OPPORTUNITY</t>
  </si>
  <si>
    <t>OPPORTUNITY LEVEL</t>
  </si>
  <si>
    <t>OPPORTUNITY ACTION PLAN</t>
  </si>
  <si>
    <t>MAX OPPORTUNITY LEVEL</t>
  </si>
  <si>
    <t>Opportunities (O)</t>
  </si>
  <si>
    <t>Risks (R)</t>
  </si>
  <si>
    <t>H</t>
  </si>
  <si>
    <r>
      <t xml:space="preserve">M     </t>
    </r>
    <r>
      <rPr>
        <sz val="24"/>
        <color theme="1"/>
        <rFont val="Calibri (Body)"/>
      </rPr>
      <t>IMPACT</t>
    </r>
  </si>
  <si>
    <r>
      <rPr>
        <sz val="24"/>
        <color theme="1"/>
        <rFont val="Calibri"/>
        <family val="2"/>
        <scheme val="minor"/>
      </rPr>
      <t xml:space="preserve">IMPACT  </t>
    </r>
    <r>
      <rPr>
        <b/>
        <sz val="24"/>
        <color theme="1"/>
        <rFont val="Calibri"/>
        <family val="2"/>
        <scheme val="minor"/>
      </rPr>
      <t xml:space="preserve">   M</t>
    </r>
  </si>
  <si>
    <t>L</t>
  </si>
  <si>
    <t>M</t>
  </si>
  <si>
    <t>Automated Risk Assessment Tool</t>
  </si>
  <si>
    <t>Summary of Risks: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</si>
</sst>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5"/>
      <name val="Calibri"/>
      <family val="2"/>
      <scheme val="minor"/>
    </font>
    <font>
      <b/>
      <sz val="20"/>
      <color rgb="FFE81F76"/>
      <name val="Calibri"/>
      <family val="2"/>
      <scheme val="minor"/>
    </font>
    <font>
      <sz val="26"/>
      <color rgb="FFE81D75"/>
      <name val="Calibri"/>
      <family val="2"/>
      <scheme val="minor"/>
    </font>
    <font>
      <sz val="16"/>
      <color theme="0"/>
      <name val="Calibri"/>
      <family val="2"/>
      <scheme val="minor"/>
    </font>
    <font>
      <sz val="24"/>
      <color rgb="FFE81F76"/>
      <name val="Calibri"/>
      <family val="2"/>
      <scheme val="minor"/>
    </font>
    <font>
      <sz val="20"/>
      <name val="Calibri"/>
      <family val="2"/>
      <scheme val="minor"/>
    </font>
    <font>
      <sz val="16"/>
      <color theme="0" tint="-0.34998626667073579"/>
      <name val="Calibri"/>
      <family val="2"/>
      <scheme val="minor"/>
    </font>
    <font>
      <sz val="26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theme="0" tint="-0.1499984740745262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5"/>
      <color theme="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24"/>
      <color theme="1"/>
      <name val="Calibri (Body)"/>
    </font>
    <font>
      <sz val="24"/>
      <color theme="1"/>
      <name val="Calibri"/>
      <family val="2"/>
      <scheme val="minor"/>
    </font>
    <font>
      <b/>
      <sz val="32"/>
      <color rgb="FF2DA8E1"/>
      <name val="Calibri (Body)"/>
    </font>
    <font>
      <sz val="28"/>
      <color rgb="FF2DA8E1"/>
      <name val="Calibri"/>
      <family val="2"/>
      <scheme val="minor"/>
    </font>
    <font>
      <sz val="16"/>
      <color rgb="FF2DA8E1"/>
      <name val="Calibri"/>
      <family val="2"/>
      <scheme val="minor"/>
    </font>
    <font>
      <sz val="24"/>
      <color rgb="FF2DA8E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DA8E1"/>
        <bgColor indexed="64"/>
      </patternFill>
    </fill>
  </fills>
  <borders count="65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indexed="64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 style="medium">
        <color indexed="64"/>
      </right>
      <top style="medium">
        <color indexed="64"/>
      </top>
      <bottom style="medium">
        <color theme="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 style="medium">
        <color theme="0"/>
      </top>
      <bottom style="medium">
        <color theme="0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/>
      <diagonal/>
    </border>
    <border>
      <left style="medium">
        <color indexed="64"/>
      </left>
      <right/>
      <top style="medium">
        <color theme="0"/>
      </top>
      <bottom/>
      <diagonal/>
    </border>
    <border>
      <left/>
      <right style="medium">
        <color indexed="64"/>
      </right>
      <top style="medium">
        <color theme="0"/>
      </top>
      <bottom/>
      <diagonal/>
    </border>
    <border>
      <left style="medium">
        <color indexed="64"/>
      </left>
      <right/>
      <top style="medium">
        <color theme="0"/>
      </top>
      <bottom style="medium">
        <color theme="0"/>
      </bottom>
      <diagonal/>
    </border>
    <border>
      <left style="medium">
        <color indexed="64"/>
      </left>
      <right/>
      <top/>
      <bottom style="medium">
        <color theme="0"/>
      </bottom>
      <diagonal/>
    </border>
    <border>
      <left/>
      <right style="medium">
        <color indexed="64"/>
      </right>
      <top/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theme="0"/>
      </left>
      <right/>
      <top/>
      <bottom style="medium">
        <color indexed="64"/>
      </bottom>
      <diagonal/>
    </border>
    <border>
      <left style="medium">
        <color theme="0"/>
      </left>
      <right/>
      <top style="medium">
        <color indexed="64"/>
      </top>
      <bottom style="medium">
        <color theme="0"/>
      </bottom>
      <diagonal/>
    </border>
    <border>
      <left style="medium">
        <color rgb="FF2DA8E1"/>
      </left>
      <right/>
      <top style="medium">
        <color rgb="FF2DA8E1"/>
      </top>
      <bottom/>
      <diagonal/>
    </border>
    <border>
      <left/>
      <right/>
      <top style="medium">
        <color rgb="FF2DA8E1"/>
      </top>
      <bottom/>
      <diagonal/>
    </border>
    <border>
      <left/>
      <right style="medium">
        <color rgb="FF2DA8E1"/>
      </right>
      <top style="medium">
        <color rgb="FF2DA8E1"/>
      </top>
      <bottom/>
      <diagonal/>
    </border>
    <border>
      <left style="medium">
        <color rgb="FF2DA8E1"/>
      </left>
      <right/>
      <top/>
      <bottom style="medium">
        <color rgb="FF2DA8E1"/>
      </bottom>
      <diagonal/>
    </border>
    <border>
      <left/>
      <right/>
      <top/>
      <bottom style="medium">
        <color rgb="FF2DA8E1"/>
      </bottom>
      <diagonal/>
    </border>
    <border>
      <left/>
      <right style="medium">
        <color rgb="FF2DA8E1"/>
      </right>
      <top/>
      <bottom style="medium">
        <color rgb="FF2DA8E1"/>
      </bottom>
      <diagonal/>
    </border>
    <border>
      <left style="medium">
        <color rgb="FF2DA8E1"/>
      </left>
      <right/>
      <top/>
      <bottom/>
      <diagonal/>
    </border>
    <border>
      <left/>
      <right style="medium">
        <color rgb="FF2DA8E1"/>
      </right>
      <top/>
      <bottom/>
      <diagonal/>
    </border>
  </borders>
  <cellStyleXfs count="1">
    <xf numFmtId="0" fontId="0" fillId="0" borderId="0"/>
  </cellStyleXfs>
  <cellXfs count="349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 inden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vertical="center"/>
    </xf>
    <xf numFmtId="0" fontId="17" fillId="0" borderId="18" xfId="0" applyFont="1" applyBorder="1" applyAlignment="1">
      <alignment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1" fillId="7" borderId="21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2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0" fontId="1" fillId="4" borderId="0" xfId="0" applyFont="1" applyFill="1" applyAlignment="1">
      <alignment horizontal="center" vertical="center" wrapText="1"/>
    </xf>
    <xf numFmtId="0" fontId="1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6" borderId="30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28" xfId="0" applyFont="1" applyFill="1" applyBorder="1" applyAlignment="1">
      <alignment horizontal="center" vertical="center" wrapText="1"/>
    </xf>
    <xf numFmtId="0" fontId="1" fillId="7" borderId="29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1" fillId="7" borderId="31" xfId="0" applyFont="1" applyFill="1" applyBorder="1" applyAlignment="1">
      <alignment horizontal="center" vertical="center" wrapText="1"/>
    </xf>
    <xf numFmtId="0" fontId="17" fillId="0" borderId="32" xfId="0" applyFont="1" applyBorder="1" applyAlignment="1">
      <alignment horizontal="left" vertical="center"/>
    </xf>
    <xf numFmtId="0" fontId="1" fillId="4" borderId="33" xfId="0" applyFont="1" applyFill="1" applyBorder="1" applyAlignment="1">
      <alignment horizontal="center" vertical="center" wrapText="1"/>
    </xf>
    <xf numFmtId="0" fontId="1" fillId="4" borderId="34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7" borderId="35" xfId="0" applyFont="1" applyFill="1" applyBorder="1" applyAlignment="1">
      <alignment horizontal="center" vertical="center" wrapText="1"/>
    </xf>
    <xf numFmtId="0" fontId="1" fillId="7" borderId="33" xfId="0" applyFont="1" applyFill="1" applyBorder="1" applyAlignment="1">
      <alignment horizontal="center" vertical="center" wrapText="1"/>
    </xf>
    <xf numFmtId="0" fontId="1" fillId="7" borderId="39" xfId="0" applyFont="1" applyFill="1" applyBorder="1" applyAlignment="1">
      <alignment horizontal="center" vertical="center" wrapText="1"/>
    </xf>
    <xf numFmtId="0" fontId="1" fillId="8" borderId="40" xfId="0" applyFont="1" applyFill="1" applyBorder="1" applyAlignment="1">
      <alignment horizontal="center" vertical="center" wrapText="1"/>
    </xf>
    <xf numFmtId="0" fontId="1" fillId="8" borderId="41" xfId="0" applyFont="1" applyFill="1" applyBorder="1" applyAlignment="1">
      <alignment horizontal="center" vertical="center" wrapText="1"/>
    </xf>
    <xf numFmtId="0" fontId="1" fillId="4" borderId="42" xfId="0" applyFont="1" applyFill="1" applyBorder="1" applyAlignment="1">
      <alignment horizontal="center" vertical="center" wrapText="1"/>
    </xf>
    <xf numFmtId="0" fontId="1" fillId="4" borderId="40" xfId="0" applyFont="1" applyFill="1" applyBorder="1" applyAlignment="1">
      <alignment horizontal="center" vertical="center" wrapText="1"/>
    </xf>
    <xf numFmtId="0" fontId="1" fillId="4" borderId="41" xfId="0" applyFont="1" applyFill="1" applyBorder="1" applyAlignment="1">
      <alignment horizontal="center" vertical="center" wrapText="1"/>
    </xf>
    <xf numFmtId="0" fontId="1" fillId="5" borderId="42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1" fillId="7" borderId="22" xfId="0" applyFont="1" applyFill="1" applyBorder="1" applyAlignment="1">
      <alignment horizontal="center" vertical="center" wrapText="1"/>
    </xf>
    <xf numFmtId="0" fontId="19" fillId="9" borderId="40" xfId="0" applyFont="1" applyFill="1" applyBorder="1" applyAlignment="1">
      <alignment horizontal="center" vertical="center" wrapText="1"/>
    </xf>
    <xf numFmtId="0" fontId="19" fillId="9" borderId="43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0" fontId="1" fillId="8" borderId="28" xfId="0" applyFont="1" applyFill="1" applyBorder="1" applyAlignment="1">
      <alignment horizontal="center" vertical="center" wrapText="1"/>
    </xf>
    <xf numFmtId="0" fontId="1" fillId="4" borderId="29" xfId="0" applyFont="1" applyFill="1" applyBorder="1" applyAlignment="1">
      <alignment horizontal="center" vertical="center" wrapText="1"/>
    </xf>
    <xf numFmtId="0" fontId="1" fillId="7" borderId="30" xfId="0" applyFont="1" applyFill="1" applyBorder="1" applyAlignment="1">
      <alignment horizontal="center" vertical="center" wrapText="1"/>
    </xf>
    <xf numFmtId="0" fontId="19" fillId="9" borderId="0" xfId="0" applyFont="1" applyFill="1" applyAlignment="1">
      <alignment horizontal="center" vertical="center" wrapText="1"/>
    </xf>
    <xf numFmtId="0" fontId="19" fillId="9" borderId="31" xfId="0" applyFont="1" applyFill="1" applyBorder="1" applyAlignment="1">
      <alignment horizontal="center" vertical="center" wrapText="1"/>
    </xf>
    <xf numFmtId="0" fontId="17" fillId="0" borderId="26" xfId="0" applyFont="1" applyBorder="1" applyAlignment="1">
      <alignment vertical="center"/>
    </xf>
    <xf numFmtId="0" fontId="1" fillId="8" borderId="33" xfId="0" applyFont="1" applyFill="1" applyBorder="1" applyAlignment="1">
      <alignment horizontal="center" vertical="center" wrapText="1"/>
    </xf>
    <xf numFmtId="0" fontId="1" fillId="8" borderId="34" xfId="0" applyFont="1" applyFill="1" applyBorder="1" applyAlignment="1">
      <alignment horizontal="center" vertical="center" wrapText="1"/>
    </xf>
    <xf numFmtId="0" fontId="1" fillId="4" borderId="35" xfId="0" applyFont="1" applyFill="1" applyBorder="1" applyAlignment="1">
      <alignment horizontal="center" vertical="center" wrapText="1"/>
    </xf>
    <xf numFmtId="0" fontId="1" fillId="7" borderId="36" xfId="0" applyFont="1" applyFill="1" applyBorder="1" applyAlignment="1">
      <alignment horizontal="center" vertical="center" wrapText="1"/>
    </xf>
    <xf numFmtId="0" fontId="1" fillId="7" borderId="37" xfId="0" applyFont="1" applyFill="1" applyBorder="1" applyAlignment="1">
      <alignment horizontal="center" vertical="center" wrapText="1"/>
    </xf>
    <xf numFmtId="0" fontId="1" fillId="7" borderId="38" xfId="0" applyFont="1" applyFill="1" applyBorder="1" applyAlignment="1">
      <alignment horizontal="center" vertical="center" wrapText="1"/>
    </xf>
    <xf numFmtId="0" fontId="19" fillId="9" borderId="33" xfId="0" applyFont="1" applyFill="1" applyBorder="1" applyAlignment="1">
      <alignment horizontal="center" vertical="center" wrapText="1"/>
    </xf>
    <xf numFmtId="0" fontId="19" fillId="9" borderId="39" xfId="0" applyFont="1" applyFill="1" applyBorder="1" applyAlignment="1">
      <alignment horizontal="center" vertical="center" wrapText="1"/>
    </xf>
    <xf numFmtId="0" fontId="1" fillId="7" borderId="42" xfId="0" applyFont="1" applyFill="1" applyBorder="1" applyAlignment="1">
      <alignment horizontal="center" vertical="center" wrapText="1"/>
    </xf>
    <xf numFmtId="0" fontId="1" fillId="7" borderId="40" xfId="0" applyFont="1" applyFill="1" applyBorder="1" applyAlignment="1">
      <alignment horizontal="center" vertical="center" wrapText="1"/>
    </xf>
    <xf numFmtId="0" fontId="1" fillId="7" borderId="41" xfId="0" applyFont="1" applyFill="1" applyBorder="1" applyAlignment="1">
      <alignment horizontal="center" vertical="center" wrapText="1"/>
    </xf>
    <xf numFmtId="0" fontId="19" fillId="9" borderId="29" xfId="0" applyFont="1" applyFill="1" applyBorder="1" applyAlignment="1">
      <alignment horizontal="center" vertical="center" wrapText="1"/>
    </xf>
    <xf numFmtId="0" fontId="19" fillId="9" borderId="28" xfId="0" applyFont="1" applyFill="1" applyBorder="1" applyAlignment="1">
      <alignment horizontal="center" vertical="center" wrapText="1"/>
    </xf>
    <xf numFmtId="0" fontId="1" fillId="7" borderId="28" xfId="0" applyFont="1" applyFill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7" fillId="0" borderId="50" xfId="0" applyFont="1" applyBorder="1" applyAlignment="1">
      <alignment vertical="center"/>
    </xf>
    <xf numFmtId="0" fontId="17" fillId="0" borderId="51" xfId="0" applyFont="1" applyBorder="1" applyAlignment="1">
      <alignment vertical="center"/>
    </xf>
    <xf numFmtId="0" fontId="1" fillId="8" borderId="37" xfId="0" applyFont="1" applyFill="1" applyBorder="1" applyAlignment="1">
      <alignment horizontal="center" vertical="center" wrapText="1"/>
    </xf>
    <xf numFmtId="0" fontId="1" fillId="8" borderId="52" xfId="0" applyFont="1" applyFill="1" applyBorder="1" applyAlignment="1">
      <alignment horizontal="center" vertical="center" wrapText="1"/>
    </xf>
    <xf numFmtId="0" fontId="1" fillId="4" borderId="53" xfId="0" applyFont="1" applyFill="1" applyBorder="1" applyAlignment="1">
      <alignment horizontal="center" vertical="center" wrapText="1"/>
    </xf>
    <xf numFmtId="0" fontId="1" fillId="4" borderId="37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7" borderId="53" xfId="0" applyFont="1" applyFill="1" applyBorder="1" applyAlignment="1">
      <alignment horizontal="center" vertical="center" wrapText="1"/>
    </xf>
    <xf numFmtId="0" fontId="1" fillId="7" borderId="52" xfId="0" applyFont="1" applyFill="1" applyBorder="1" applyAlignment="1">
      <alignment horizontal="center" vertical="center" wrapText="1"/>
    </xf>
    <xf numFmtId="0" fontId="19" fillId="9" borderId="53" xfId="0" applyFont="1" applyFill="1" applyBorder="1" applyAlignment="1">
      <alignment horizontal="center" vertical="center" wrapText="1"/>
    </xf>
    <xf numFmtId="0" fontId="19" fillId="9" borderId="37" xfId="0" applyFont="1" applyFill="1" applyBorder="1" applyAlignment="1">
      <alignment horizontal="center" vertical="center" wrapText="1"/>
    </xf>
    <xf numFmtId="0" fontId="19" fillId="9" borderId="52" xfId="0" applyFont="1" applyFill="1" applyBorder="1" applyAlignment="1">
      <alignment horizontal="center" vertical="center" wrapText="1"/>
    </xf>
    <xf numFmtId="0" fontId="19" fillId="9" borderId="38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vertical="top"/>
    </xf>
    <xf numFmtId="0" fontId="18" fillId="0" borderId="17" xfId="0" applyFont="1" applyBorder="1" applyAlignment="1">
      <alignment horizontal="center" vertical="top"/>
    </xf>
    <xf numFmtId="0" fontId="18" fillId="0" borderId="17" xfId="0" applyFont="1" applyBorder="1" applyAlignment="1">
      <alignment vertical="top"/>
    </xf>
    <xf numFmtId="0" fontId="18" fillId="0" borderId="56" xfId="0" applyFont="1" applyBorder="1" applyAlignment="1">
      <alignment vertical="top"/>
    </xf>
    <xf numFmtId="0" fontId="18" fillId="0" borderId="16" xfId="0" applyFont="1" applyBorder="1" applyAlignment="1">
      <alignment vertical="top"/>
    </xf>
    <xf numFmtId="0" fontId="17" fillId="0" borderId="18" xfId="0" applyFont="1" applyBorder="1" applyAlignment="1">
      <alignment vertical="top"/>
    </xf>
    <xf numFmtId="0" fontId="17" fillId="0" borderId="26" xfId="0" applyFont="1" applyBorder="1" applyAlignment="1">
      <alignment vertical="top"/>
    </xf>
    <xf numFmtId="0" fontId="17" fillId="0" borderId="4" xfId="0" applyFont="1" applyBorder="1" applyAlignment="1">
      <alignment vertical="top"/>
    </xf>
    <xf numFmtId="0" fontId="17" fillId="0" borderId="1" xfId="0" applyFont="1" applyBorder="1" applyAlignment="1">
      <alignment vertical="top"/>
    </xf>
    <xf numFmtId="0" fontId="17" fillId="0" borderId="32" xfId="0" applyFont="1" applyBorder="1" applyAlignment="1">
      <alignment vertical="top"/>
    </xf>
    <xf numFmtId="0" fontId="5" fillId="0" borderId="5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4" xfId="0" applyFont="1" applyBorder="1" applyAlignment="1">
      <alignment horizontal="right" vertical="center" indent="1"/>
    </xf>
    <xf numFmtId="0" fontId="18" fillId="0" borderId="44" xfId="0" applyFont="1" applyBorder="1" applyAlignment="1">
      <alignment horizontal="left" vertical="center" indent="1"/>
    </xf>
    <xf numFmtId="0" fontId="18" fillId="0" borderId="7" xfId="0" applyFont="1" applyBorder="1" applyAlignment="1">
      <alignment horizontal="left" vertical="center" indent="1"/>
    </xf>
    <xf numFmtId="0" fontId="18" fillId="0" borderId="45" xfId="0" applyFont="1" applyBorder="1" applyAlignment="1">
      <alignment horizontal="left" vertical="center" indent="1"/>
    </xf>
    <xf numFmtId="0" fontId="18" fillId="0" borderId="30" xfId="0" applyFont="1" applyBorder="1" applyAlignment="1">
      <alignment horizontal="left" vertical="center" indent="1"/>
    </xf>
    <xf numFmtId="0" fontId="18" fillId="0" borderId="0" xfId="0" applyFont="1" applyAlignment="1">
      <alignment horizontal="left" vertical="center" indent="1"/>
    </xf>
    <xf numFmtId="0" fontId="18" fillId="0" borderId="31" xfId="0" applyFont="1" applyBorder="1" applyAlignment="1">
      <alignment horizontal="left" vertical="center" indent="1"/>
    </xf>
    <xf numFmtId="0" fontId="18" fillId="0" borderId="47" xfId="0" applyFont="1" applyBorder="1" applyAlignment="1">
      <alignment horizontal="left" vertical="center" indent="1"/>
    </xf>
    <xf numFmtId="0" fontId="18" fillId="0" borderId="12" xfId="0" applyFont="1" applyBorder="1" applyAlignment="1">
      <alignment horizontal="left" vertical="center" indent="1"/>
    </xf>
    <xf numFmtId="0" fontId="18" fillId="0" borderId="48" xfId="0" applyFont="1" applyBorder="1" applyAlignment="1">
      <alignment horizontal="left" vertical="center" indent="1"/>
    </xf>
    <xf numFmtId="0" fontId="18" fillId="0" borderId="46" xfId="0" applyFont="1" applyBorder="1" applyAlignment="1">
      <alignment horizontal="right" vertical="center" indent="1"/>
    </xf>
    <xf numFmtId="0" fontId="18" fillId="0" borderId="2" xfId="0" applyFont="1" applyBorder="1" applyAlignment="1">
      <alignment horizontal="right" vertical="center" indent="1"/>
    </xf>
    <xf numFmtId="0" fontId="18" fillId="0" borderId="27" xfId="0" applyFont="1" applyBorder="1" applyAlignment="1">
      <alignment horizontal="right" vertical="center" indent="1"/>
    </xf>
    <xf numFmtId="0" fontId="18" fillId="0" borderId="10" xfId="0" applyFont="1" applyBorder="1" applyAlignment="1">
      <alignment horizontal="left" vertical="center" indent="1"/>
    </xf>
    <xf numFmtId="0" fontId="18" fillId="0" borderId="36" xfId="0" applyFont="1" applyBorder="1" applyAlignment="1">
      <alignment horizontal="left" vertical="center" indent="1"/>
    </xf>
    <xf numFmtId="0" fontId="18" fillId="0" borderId="37" xfId="0" applyFont="1" applyBorder="1" applyAlignment="1">
      <alignment horizontal="left" vertical="center" indent="1"/>
    </xf>
    <xf numFmtId="0" fontId="18" fillId="0" borderId="54" xfId="0" applyFont="1" applyBorder="1" applyAlignment="1">
      <alignment horizontal="left" vertical="center" indent="1"/>
    </xf>
    <xf numFmtId="0" fontId="17" fillId="0" borderId="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21" fillId="0" borderId="44" xfId="0" applyFont="1" applyBorder="1" applyAlignment="1">
      <alignment horizontal="center" vertical="top"/>
    </xf>
    <xf numFmtId="0" fontId="21" fillId="0" borderId="7" xfId="0" applyFont="1" applyBorder="1" applyAlignment="1">
      <alignment horizontal="center" vertical="top"/>
    </xf>
    <xf numFmtId="0" fontId="21" fillId="0" borderId="30" xfId="0" applyFont="1" applyBorder="1" applyAlignment="1">
      <alignment horizontal="center" vertical="top"/>
    </xf>
    <xf numFmtId="0" fontId="21" fillId="0" borderId="0" xfId="0" applyFont="1" applyAlignment="1">
      <alignment horizontal="center" vertical="top"/>
    </xf>
    <xf numFmtId="0" fontId="21" fillId="0" borderId="36" xfId="0" applyFont="1" applyBorder="1" applyAlignment="1">
      <alignment horizontal="center" vertical="top"/>
    </xf>
    <xf numFmtId="0" fontId="21" fillId="0" borderId="37" xfId="0" applyFont="1" applyBorder="1" applyAlignment="1">
      <alignment horizontal="center" vertical="top"/>
    </xf>
    <xf numFmtId="0" fontId="21" fillId="0" borderId="45" xfId="0" applyFont="1" applyBorder="1" applyAlignment="1">
      <alignment horizontal="center" vertical="top"/>
    </xf>
    <xf numFmtId="0" fontId="21" fillId="0" borderId="31" xfId="0" applyFont="1" applyBorder="1" applyAlignment="1">
      <alignment horizontal="center" vertical="top"/>
    </xf>
    <xf numFmtId="0" fontId="21" fillId="0" borderId="38" xfId="0" applyFont="1" applyBorder="1" applyAlignment="1">
      <alignment horizontal="center" vertical="top"/>
    </xf>
    <xf numFmtId="0" fontId="11" fillId="2" borderId="6" xfId="0" applyFont="1" applyFill="1" applyBorder="1" applyAlignment="1" applyProtection="1">
      <alignment horizontal="left" vertical="center" wrapText="1" indent="1"/>
      <protection locked="0"/>
    </xf>
    <xf numFmtId="0" fontId="11" fillId="2" borderId="7" xfId="0" applyFont="1" applyFill="1" applyBorder="1" applyAlignment="1" applyProtection="1">
      <alignment horizontal="left" vertical="center" wrapText="1" indent="1"/>
      <protection locked="0"/>
    </xf>
    <xf numFmtId="0" fontId="11" fillId="2" borderId="8" xfId="0" applyFont="1" applyFill="1" applyBorder="1" applyAlignment="1" applyProtection="1">
      <alignment horizontal="left" vertical="center" wrapText="1" indent="1"/>
      <protection locked="0"/>
    </xf>
    <xf numFmtId="0" fontId="11" fillId="2" borderId="9" xfId="0" applyFont="1" applyFill="1" applyBorder="1" applyAlignment="1" applyProtection="1">
      <alignment horizontal="left" vertical="center" wrapText="1" indent="1"/>
      <protection locked="0"/>
    </xf>
    <xf numFmtId="0" fontId="11" fillId="2" borderId="0" xfId="0" applyFont="1" applyFill="1" applyAlignment="1" applyProtection="1">
      <alignment horizontal="left" vertical="center" wrapText="1" indent="1"/>
      <protection locked="0"/>
    </xf>
    <xf numFmtId="0" fontId="11" fillId="2" borderId="10" xfId="0" applyFont="1" applyFill="1" applyBorder="1" applyAlignment="1" applyProtection="1">
      <alignment horizontal="left" vertical="center" wrapText="1" indent="1"/>
      <protection locked="0"/>
    </xf>
    <xf numFmtId="0" fontId="11" fillId="2" borderId="11" xfId="0" applyFont="1" applyFill="1" applyBorder="1" applyAlignment="1" applyProtection="1">
      <alignment horizontal="left" vertical="center" wrapText="1" indent="1"/>
      <protection locked="0"/>
    </xf>
    <xf numFmtId="0" fontId="11" fillId="2" borderId="12" xfId="0" applyFont="1" applyFill="1" applyBorder="1" applyAlignment="1" applyProtection="1">
      <alignment horizontal="left" vertical="center" wrapText="1" indent="1"/>
      <protection locked="0"/>
    </xf>
    <xf numFmtId="0" fontId="11" fillId="2" borderId="13" xfId="0" applyFont="1" applyFill="1" applyBorder="1" applyAlignment="1" applyProtection="1">
      <alignment horizontal="left" vertical="center" wrapText="1" indent="1"/>
      <protection locked="0"/>
    </xf>
    <xf numFmtId="0" fontId="13" fillId="2" borderId="6" xfId="0" applyFont="1" applyFill="1" applyBorder="1" applyAlignment="1" applyProtection="1">
      <alignment horizontal="center" vertical="center"/>
      <protection locked="0"/>
    </xf>
    <xf numFmtId="0" fontId="13" fillId="2" borderId="7" xfId="0" applyFont="1" applyFill="1" applyBorder="1" applyAlignment="1" applyProtection="1">
      <alignment horizontal="center" vertical="center"/>
      <protection locked="0"/>
    </xf>
    <xf numFmtId="0" fontId="13" fillId="2" borderId="8" xfId="0" applyFont="1" applyFill="1" applyBorder="1" applyAlignment="1" applyProtection="1">
      <alignment horizontal="center" vertical="center"/>
      <protection locked="0"/>
    </xf>
    <xf numFmtId="0" fontId="13" fillId="2" borderId="9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13" fillId="2" borderId="11" xfId="0" applyFont="1" applyFill="1" applyBorder="1" applyAlignment="1" applyProtection="1">
      <alignment horizontal="center" vertical="center"/>
      <protection locked="0"/>
    </xf>
    <xf numFmtId="0" fontId="13" fillId="2" borderId="12" xfId="0" applyFont="1" applyFill="1" applyBorder="1" applyAlignment="1" applyProtection="1">
      <alignment horizontal="center" vertical="center"/>
      <protection locked="0"/>
    </xf>
    <xf numFmtId="0" fontId="13" fillId="2" borderId="13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vertical="center" indent="1"/>
    </xf>
    <xf numFmtId="0" fontId="18" fillId="0" borderId="19" xfId="0" applyFont="1" applyBorder="1" applyAlignment="1">
      <alignment horizontal="left" vertical="center" indent="1"/>
    </xf>
    <xf numFmtId="0" fontId="18" fillId="0" borderId="24" xfId="0" applyFont="1" applyBorder="1" applyAlignment="1">
      <alignment horizontal="left" vertical="center" indent="1"/>
    </xf>
    <xf numFmtId="0" fontId="17" fillId="0" borderId="25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6" xfId="0" applyFont="1" applyFill="1" applyBorder="1" applyAlignment="1" applyProtection="1">
      <alignment horizontal="center" vertical="center" wrapText="1"/>
      <protection locked="0"/>
    </xf>
    <xf numFmtId="0" fontId="11" fillId="2" borderId="7" xfId="0" applyFont="1" applyFill="1" applyBorder="1" applyAlignment="1" applyProtection="1">
      <alignment horizontal="center" vertical="center" wrapText="1"/>
      <protection locked="0"/>
    </xf>
    <xf numFmtId="0" fontId="11" fillId="2" borderId="8" xfId="0" applyFont="1" applyFill="1" applyBorder="1" applyAlignment="1" applyProtection="1">
      <alignment horizontal="center" vertical="center" wrapText="1"/>
      <protection locked="0"/>
    </xf>
    <xf numFmtId="0" fontId="11" fillId="2" borderId="9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1" fillId="2" borderId="11" xfId="0" applyFont="1" applyFill="1" applyBorder="1" applyAlignment="1" applyProtection="1">
      <alignment horizontal="center" vertical="center" wrapText="1"/>
      <protection locked="0"/>
    </xf>
    <xf numFmtId="0" fontId="11" fillId="2" borderId="12" xfId="0" applyFont="1" applyFill="1" applyBorder="1" applyAlignment="1" applyProtection="1">
      <alignment horizontal="center" vertical="center" wrapText="1"/>
      <protection locked="0"/>
    </xf>
    <xf numFmtId="0" fontId="11" fillId="2" borderId="13" xfId="0" applyFont="1" applyFill="1" applyBorder="1" applyAlignment="1" applyProtection="1">
      <alignment horizontal="center" vertical="center" wrapText="1"/>
      <protection locked="0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6" xfId="0" applyFont="1" applyFill="1" applyBorder="1" applyAlignment="1" applyProtection="1">
      <alignment horizontal="center" vertical="center" wrapText="1"/>
      <protection locked="0"/>
    </xf>
    <xf numFmtId="0" fontId="11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8" xfId="0" applyFont="1" applyFill="1" applyBorder="1" applyAlignment="1" applyProtection="1">
      <alignment horizontal="center" vertical="center" wrapText="1"/>
      <protection locked="0"/>
    </xf>
    <xf numFmtId="0" fontId="11" fillId="3" borderId="9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11" fillId="3" borderId="10" xfId="0" applyFont="1" applyFill="1" applyBorder="1" applyAlignment="1" applyProtection="1">
      <alignment horizontal="center" vertical="center" wrapText="1"/>
      <protection locked="0"/>
    </xf>
    <xf numFmtId="0" fontId="11" fillId="3" borderId="11" xfId="0" applyFont="1" applyFill="1" applyBorder="1" applyAlignment="1" applyProtection="1">
      <alignment horizontal="center" vertical="center" wrapText="1"/>
      <protection locked="0"/>
    </xf>
    <xf numFmtId="0" fontId="11" fillId="3" borderId="12" xfId="0" applyFont="1" applyFill="1" applyBorder="1" applyAlignment="1" applyProtection="1">
      <alignment horizontal="center" vertical="center" wrapText="1"/>
      <protection locked="0"/>
    </xf>
    <xf numFmtId="0" fontId="11" fillId="3" borderId="13" xfId="0" applyFont="1" applyFill="1" applyBorder="1" applyAlignment="1" applyProtection="1">
      <alignment horizontal="center" vertical="center" wrapText="1"/>
      <protection locked="0"/>
    </xf>
    <xf numFmtId="0" fontId="11" fillId="3" borderId="6" xfId="0" applyFont="1" applyFill="1" applyBorder="1" applyAlignment="1" applyProtection="1">
      <alignment horizontal="left" vertical="center" wrapText="1" indent="1"/>
      <protection locked="0"/>
    </xf>
    <xf numFmtId="0" fontId="11" fillId="3" borderId="7" xfId="0" applyFont="1" applyFill="1" applyBorder="1" applyAlignment="1" applyProtection="1">
      <alignment horizontal="left" vertical="center" wrapText="1" indent="1"/>
      <protection locked="0"/>
    </xf>
    <xf numFmtId="0" fontId="11" fillId="3" borderId="8" xfId="0" applyFont="1" applyFill="1" applyBorder="1" applyAlignment="1" applyProtection="1">
      <alignment horizontal="left" vertical="center" wrapText="1" indent="1"/>
      <protection locked="0"/>
    </xf>
    <xf numFmtId="0" fontId="11" fillId="3" borderId="9" xfId="0" applyFont="1" applyFill="1" applyBorder="1" applyAlignment="1" applyProtection="1">
      <alignment horizontal="left" vertical="center" wrapText="1" indent="1"/>
      <protection locked="0"/>
    </xf>
    <xf numFmtId="0" fontId="11" fillId="3" borderId="0" xfId="0" applyFont="1" applyFill="1" applyAlignment="1" applyProtection="1">
      <alignment horizontal="left" vertical="center" wrapText="1" indent="1"/>
      <protection locked="0"/>
    </xf>
    <xf numFmtId="0" fontId="11" fillId="3" borderId="10" xfId="0" applyFont="1" applyFill="1" applyBorder="1" applyAlignment="1" applyProtection="1">
      <alignment horizontal="left" vertical="center" wrapText="1" indent="1"/>
      <protection locked="0"/>
    </xf>
    <xf numFmtId="0" fontId="11" fillId="3" borderId="11" xfId="0" applyFont="1" applyFill="1" applyBorder="1" applyAlignment="1" applyProtection="1">
      <alignment horizontal="left" vertical="center" wrapText="1" indent="1"/>
      <protection locked="0"/>
    </xf>
    <xf numFmtId="0" fontId="11" fillId="3" borderId="12" xfId="0" applyFont="1" applyFill="1" applyBorder="1" applyAlignment="1" applyProtection="1">
      <alignment horizontal="left" vertical="center" wrapText="1" indent="1"/>
      <protection locked="0"/>
    </xf>
    <xf numFmtId="0" fontId="11" fillId="3" borderId="13" xfId="0" applyFont="1" applyFill="1" applyBorder="1" applyAlignment="1" applyProtection="1">
      <alignment horizontal="left" vertical="center" wrapText="1" indent="1"/>
      <protection locked="0"/>
    </xf>
    <xf numFmtId="0" fontId="13" fillId="3" borderId="6" xfId="0" applyFont="1" applyFill="1" applyBorder="1" applyAlignment="1" applyProtection="1">
      <alignment horizontal="center" vertical="center"/>
      <protection locked="0"/>
    </xf>
    <xf numFmtId="0" fontId="13" fillId="3" borderId="7" xfId="0" applyFont="1" applyFill="1" applyBorder="1" applyAlignment="1" applyProtection="1">
      <alignment horizontal="center" vertical="center"/>
      <protection locked="0"/>
    </xf>
    <xf numFmtId="0" fontId="13" fillId="3" borderId="8" xfId="0" applyFont="1" applyFill="1" applyBorder="1" applyAlignment="1" applyProtection="1">
      <alignment horizontal="center" vertical="center"/>
      <protection locked="0"/>
    </xf>
    <xf numFmtId="0" fontId="13" fillId="3" borderId="9" xfId="0" applyFont="1" applyFill="1" applyBorder="1" applyAlignment="1" applyProtection="1">
      <alignment horizontal="center" vertical="center"/>
      <protection locked="0"/>
    </xf>
    <xf numFmtId="0" fontId="13" fillId="3" borderId="0" xfId="0" applyFont="1" applyFill="1" applyAlignment="1" applyProtection="1">
      <alignment horizontal="center" vertical="center"/>
      <protection locked="0"/>
    </xf>
    <xf numFmtId="0" fontId="13" fillId="3" borderId="10" xfId="0" applyFont="1" applyFill="1" applyBorder="1" applyAlignment="1" applyProtection="1">
      <alignment horizontal="center" vertical="center"/>
      <protection locked="0"/>
    </xf>
    <xf numFmtId="0" fontId="13" fillId="3" borderId="11" xfId="0" applyFont="1" applyFill="1" applyBorder="1" applyAlignment="1" applyProtection="1">
      <alignment horizontal="center" vertical="center"/>
      <protection locked="0"/>
    </xf>
    <xf numFmtId="0" fontId="13" fillId="3" borderId="12" xfId="0" applyFont="1" applyFill="1" applyBorder="1" applyAlignment="1" applyProtection="1">
      <alignment horizontal="center" vertical="center"/>
      <protection locked="0"/>
    </xf>
    <xf numFmtId="0" fontId="13" fillId="3" borderId="13" xfId="0" applyFont="1" applyFill="1" applyBorder="1" applyAlignment="1" applyProtection="1">
      <alignment horizontal="center" vertical="center"/>
      <protection locked="0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9" fillId="10" borderId="6" xfId="0" applyFont="1" applyFill="1" applyBorder="1" applyAlignment="1">
      <alignment horizontal="center" vertical="center" wrapText="1"/>
    </xf>
    <xf numFmtId="0" fontId="9" fillId="10" borderId="7" xfId="0" applyFont="1" applyFill="1" applyBorder="1" applyAlignment="1">
      <alignment horizontal="center" vertical="center" wrapText="1"/>
    </xf>
    <xf numFmtId="0" fontId="9" fillId="10" borderId="8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9" fillId="10" borderId="0" xfId="0" applyFont="1" applyFill="1" applyAlignment="1">
      <alignment horizontal="center" vertical="center" wrapText="1"/>
    </xf>
    <xf numFmtId="0" fontId="9" fillId="10" borderId="10" xfId="0" applyFont="1" applyFill="1" applyBorder="1" applyAlignment="1">
      <alignment horizontal="center" vertical="center" wrapText="1"/>
    </xf>
    <xf numFmtId="0" fontId="9" fillId="10" borderId="11" xfId="0" applyFont="1" applyFill="1" applyBorder="1" applyAlignment="1">
      <alignment horizontal="center" vertical="center" wrapText="1"/>
    </xf>
    <xf numFmtId="0" fontId="9" fillId="10" borderId="12" xfId="0" applyFont="1" applyFill="1" applyBorder="1" applyAlignment="1">
      <alignment horizontal="center" vertical="center" wrapText="1"/>
    </xf>
    <xf numFmtId="0" fontId="9" fillId="10" borderId="13" xfId="0" applyFont="1" applyFill="1" applyBorder="1" applyAlignment="1">
      <alignment horizontal="center" vertical="center" wrapText="1"/>
    </xf>
    <xf numFmtId="0" fontId="14" fillId="10" borderId="6" xfId="0" applyFont="1" applyFill="1" applyBorder="1" applyAlignment="1">
      <alignment horizontal="center" vertical="center" wrapText="1"/>
    </xf>
    <xf numFmtId="0" fontId="14" fillId="10" borderId="7" xfId="0" applyFont="1" applyFill="1" applyBorder="1" applyAlignment="1">
      <alignment horizontal="center" vertical="center" wrapText="1"/>
    </xf>
    <xf numFmtId="0" fontId="14" fillId="10" borderId="8" xfId="0" applyFont="1" applyFill="1" applyBorder="1" applyAlignment="1">
      <alignment horizontal="center" vertical="center" wrapText="1"/>
    </xf>
    <xf numFmtId="0" fontId="14" fillId="10" borderId="9" xfId="0" applyFont="1" applyFill="1" applyBorder="1" applyAlignment="1">
      <alignment horizontal="center" vertical="center" wrapText="1"/>
    </xf>
    <xf numFmtId="0" fontId="14" fillId="10" borderId="0" xfId="0" applyFont="1" applyFill="1" applyAlignment="1">
      <alignment horizontal="center" vertical="center" wrapText="1"/>
    </xf>
    <xf numFmtId="0" fontId="14" fillId="10" borderId="10" xfId="0" applyFont="1" applyFill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 wrapText="1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5" fillId="10" borderId="6" xfId="0" applyFont="1" applyFill="1" applyBorder="1" applyAlignment="1">
      <alignment horizontal="center" vertical="center" wrapText="1"/>
    </xf>
    <xf numFmtId="0" fontId="5" fillId="10" borderId="7" xfId="0" applyFont="1" applyFill="1" applyBorder="1" applyAlignment="1">
      <alignment horizontal="center" vertical="center" wrapText="1"/>
    </xf>
    <xf numFmtId="0" fontId="5" fillId="10" borderId="8" xfId="0" applyFont="1" applyFill="1" applyBorder="1" applyAlignment="1">
      <alignment horizontal="center" vertical="center" wrapText="1"/>
    </xf>
    <xf numFmtId="0" fontId="5" fillId="10" borderId="9" xfId="0" applyFont="1" applyFill="1" applyBorder="1" applyAlignment="1">
      <alignment horizontal="center" vertical="center" wrapText="1"/>
    </xf>
    <xf numFmtId="0" fontId="5" fillId="10" borderId="0" xfId="0" applyFont="1" applyFill="1" applyAlignment="1">
      <alignment horizontal="center" vertical="center" wrapText="1"/>
    </xf>
    <xf numFmtId="0" fontId="5" fillId="10" borderId="10" xfId="0" applyFont="1" applyFill="1" applyBorder="1" applyAlignment="1">
      <alignment horizontal="center" vertical="center" wrapText="1"/>
    </xf>
    <xf numFmtId="0" fontId="5" fillId="10" borderId="11" xfId="0" applyFont="1" applyFill="1" applyBorder="1" applyAlignment="1">
      <alignment horizontal="center" vertical="center" wrapText="1"/>
    </xf>
    <xf numFmtId="0" fontId="5" fillId="10" borderId="12" xfId="0" applyFont="1" applyFill="1" applyBorder="1" applyAlignment="1">
      <alignment horizontal="center" vertical="center" wrapText="1"/>
    </xf>
    <xf numFmtId="0" fontId="5" fillId="10" borderId="13" xfId="0" applyFont="1" applyFill="1" applyBorder="1" applyAlignment="1">
      <alignment horizontal="center" vertical="center" wrapText="1"/>
    </xf>
    <xf numFmtId="0" fontId="10" fillId="10" borderId="6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0" xfId="0" applyFont="1" applyFill="1" applyAlignment="1">
      <alignment horizontal="center" vertical="center" wrapText="1"/>
    </xf>
    <xf numFmtId="0" fontId="10" fillId="10" borderId="10" xfId="0" applyFont="1" applyFill="1" applyBorder="1" applyAlignment="1">
      <alignment horizontal="center" vertical="center" wrapText="1"/>
    </xf>
    <xf numFmtId="0" fontId="10" fillId="10" borderId="11" xfId="0" applyFont="1" applyFill="1" applyBorder="1" applyAlignment="1">
      <alignment horizontal="center" vertical="center" wrapText="1"/>
    </xf>
    <xf numFmtId="0" fontId="10" fillId="10" borderId="12" xfId="0" applyFont="1" applyFill="1" applyBorder="1" applyAlignment="1">
      <alignment horizontal="center" vertical="center" wrapText="1"/>
    </xf>
    <xf numFmtId="0" fontId="10" fillId="10" borderId="13" xfId="0" applyFont="1" applyFill="1" applyBorder="1" applyAlignment="1">
      <alignment horizontal="center" vertical="center" wrapText="1"/>
    </xf>
    <xf numFmtId="0" fontId="15" fillId="10" borderId="6" xfId="0" applyFont="1" applyFill="1" applyBorder="1" applyAlignment="1">
      <alignment horizontal="center" vertical="center" wrapText="1"/>
    </xf>
    <xf numFmtId="0" fontId="15" fillId="10" borderId="7" xfId="0" applyFont="1" applyFill="1" applyBorder="1" applyAlignment="1">
      <alignment horizontal="center" vertical="center" wrapText="1"/>
    </xf>
    <xf numFmtId="0" fontId="15" fillId="10" borderId="8" xfId="0" applyFont="1" applyFill="1" applyBorder="1" applyAlignment="1">
      <alignment horizontal="center" vertical="center" wrapText="1"/>
    </xf>
    <xf numFmtId="0" fontId="15" fillId="10" borderId="9" xfId="0" applyFont="1" applyFill="1" applyBorder="1" applyAlignment="1">
      <alignment horizontal="center" vertical="center" wrapText="1"/>
    </xf>
    <xf numFmtId="0" fontId="15" fillId="10" borderId="0" xfId="0" applyFont="1" applyFill="1" applyAlignment="1">
      <alignment horizontal="center" vertical="center" wrapText="1"/>
    </xf>
    <xf numFmtId="0" fontId="15" fillId="10" borderId="10" xfId="0" applyFont="1" applyFill="1" applyBorder="1" applyAlignment="1">
      <alignment horizontal="center" vertical="center" wrapText="1"/>
    </xf>
    <xf numFmtId="0" fontId="15" fillId="10" borderId="11" xfId="0" applyFont="1" applyFill="1" applyBorder="1" applyAlignment="1">
      <alignment horizontal="center" vertical="center" wrapText="1"/>
    </xf>
    <xf numFmtId="0" fontId="15" fillId="10" borderId="12" xfId="0" applyFont="1" applyFill="1" applyBorder="1" applyAlignment="1">
      <alignment horizontal="center" vertical="center" wrapText="1"/>
    </xf>
    <xf numFmtId="0" fontId="15" fillId="10" borderId="13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2" fillId="2" borderId="6" xfId="0" applyFont="1" applyFill="1" applyBorder="1" applyAlignment="1" applyProtection="1">
      <alignment horizontal="center" vertical="center"/>
      <protection locked="0"/>
    </xf>
    <xf numFmtId="0" fontId="12" fillId="2" borderId="7" xfId="0" applyFont="1" applyFill="1" applyBorder="1" applyAlignment="1" applyProtection="1">
      <alignment horizontal="center" vertical="center"/>
      <protection locked="0"/>
    </xf>
    <xf numFmtId="0" fontId="12" fillId="2" borderId="8" xfId="0" applyFont="1" applyFill="1" applyBorder="1" applyAlignment="1" applyProtection="1">
      <alignment horizontal="center" vertical="center"/>
      <protection locked="0"/>
    </xf>
    <xf numFmtId="0" fontId="12" fillId="2" borderId="9" xfId="0" applyFont="1" applyFill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center" vertical="center"/>
      <protection locked="0"/>
    </xf>
    <xf numFmtId="0" fontId="12" fillId="2" borderId="10" xfId="0" applyFont="1" applyFill="1" applyBorder="1" applyAlignment="1" applyProtection="1">
      <alignment horizontal="center" vertical="center"/>
      <protection locked="0"/>
    </xf>
    <xf numFmtId="0" fontId="12" fillId="2" borderId="11" xfId="0" applyFont="1" applyFill="1" applyBorder="1" applyAlignment="1" applyProtection="1">
      <alignment horizontal="center" vertical="center"/>
      <protection locked="0"/>
    </xf>
    <xf numFmtId="0" fontId="12" fillId="2" borderId="12" xfId="0" applyFont="1" applyFill="1" applyBorder="1" applyAlignment="1" applyProtection="1">
      <alignment horizontal="center" vertical="center"/>
      <protection locked="0"/>
    </xf>
    <xf numFmtId="0" fontId="12" fillId="2" borderId="13" xfId="0" applyFont="1" applyFill="1" applyBorder="1" applyAlignment="1" applyProtection="1">
      <alignment horizontal="center" vertical="center"/>
      <protection locked="0"/>
    </xf>
    <xf numFmtId="0" fontId="25" fillId="0" borderId="6" xfId="0" applyFont="1" applyBorder="1" applyAlignment="1">
      <alignment horizontal="right" vertical="center" indent="1"/>
    </xf>
    <xf numFmtId="0" fontId="25" fillId="0" borderId="7" xfId="0" applyFont="1" applyBorder="1" applyAlignment="1">
      <alignment horizontal="right" vertical="center" indent="1"/>
    </xf>
    <xf numFmtId="0" fontId="25" fillId="0" borderId="9" xfId="0" applyFont="1" applyBorder="1" applyAlignment="1">
      <alignment horizontal="right" vertical="center" indent="1"/>
    </xf>
    <xf numFmtId="0" fontId="25" fillId="0" borderId="0" xfId="0" applyFont="1" applyAlignment="1">
      <alignment horizontal="right" vertical="center" indent="1"/>
    </xf>
    <xf numFmtId="0" fontId="25" fillId="0" borderId="0" xfId="0" applyFont="1" applyBorder="1" applyAlignment="1">
      <alignment horizontal="right" vertical="center" indent="1"/>
    </xf>
    <xf numFmtId="0" fontId="25" fillId="0" borderId="11" xfId="0" applyFont="1" applyBorder="1" applyAlignment="1">
      <alignment horizontal="right" vertical="center" indent="1"/>
    </xf>
    <xf numFmtId="0" fontId="25" fillId="0" borderId="12" xfId="0" applyFont="1" applyBorder="1" applyAlignment="1">
      <alignment horizontal="right" vertical="center" indent="1"/>
    </xf>
    <xf numFmtId="0" fontId="7" fillId="0" borderId="57" xfId="0" applyFont="1" applyBorder="1" applyAlignment="1" applyProtection="1">
      <alignment horizontal="left" vertical="center" wrapText="1" indent="1"/>
      <protection locked="0"/>
    </xf>
    <xf numFmtId="0" fontId="7" fillId="0" borderId="58" xfId="0" applyFont="1" applyBorder="1" applyAlignment="1" applyProtection="1">
      <alignment horizontal="left" vertical="center" wrapText="1" indent="1"/>
      <protection locked="0"/>
    </xf>
    <xf numFmtId="0" fontId="7" fillId="0" borderId="59" xfId="0" applyFont="1" applyBorder="1" applyAlignment="1" applyProtection="1">
      <alignment horizontal="left" vertical="center" wrapText="1" indent="1"/>
      <protection locked="0"/>
    </xf>
    <xf numFmtId="0" fontId="7" fillId="0" borderId="63" xfId="0" applyFont="1" applyBorder="1" applyAlignment="1" applyProtection="1">
      <alignment horizontal="left" vertical="center" wrapText="1" indent="1"/>
      <protection locked="0"/>
    </xf>
    <xf numFmtId="0" fontId="7" fillId="0" borderId="0" xfId="0" applyFont="1" applyBorder="1" applyAlignment="1" applyProtection="1">
      <alignment horizontal="left" vertical="center" wrapText="1" indent="1"/>
      <protection locked="0"/>
    </xf>
    <xf numFmtId="0" fontId="7" fillId="0" borderId="64" xfId="0" applyFont="1" applyBorder="1" applyAlignment="1" applyProtection="1">
      <alignment horizontal="left" vertical="center" wrapText="1" indent="1"/>
      <protection locked="0"/>
    </xf>
    <xf numFmtId="0" fontId="7" fillId="0" borderId="60" xfId="0" applyFont="1" applyBorder="1" applyAlignment="1" applyProtection="1">
      <alignment horizontal="left" vertical="center" wrapText="1" indent="1"/>
      <protection locked="0"/>
    </xf>
    <xf numFmtId="0" fontId="7" fillId="0" borderId="61" xfId="0" applyFont="1" applyBorder="1" applyAlignment="1" applyProtection="1">
      <alignment horizontal="left" vertical="center" wrapText="1" indent="1"/>
      <protection locked="0"/>
    </xf>
    <xf numFmtId="0" fontId="7" fillId="0" borderId="62" xfId="0" applyFont="1" applyBorder="1" applyAlignment="1" applyProtection="1">
      <alignment horizontal="left" vertical="center" wrapText="1" indent="1"/>
      <protection locked="0"/>
    </xf>
    <xf numFmtId="0" fontId="22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86">
    <dxf>
      <font>
        <strike val="0"/>
        <color theme="0" tint="-4.9989318521683403E-2"/>
      </font>
    </dxf>
    <dxf>
      <font>
        <strike val="0"/>
        <color theme="0" tint="-0.14996795556505021"/>
      </font>
    </dxf>
    <dxf>
      <font>
        <strike val="0"/>
        <color theme="0" tint="-4.9989318521683403E-2"/>
      </font>
    </dxf>
    <dxf>
      <font>
        <strike val="0"/>
        <color theme="0" tint="-0.14996795556505021"/>
      </font>
    </dxf>
    <dxf>
      <font>
        <strike val="0"/>
        <color theme="0" tint="-4.9989318521683403E-2"/>
      </font>
    </dxf>
    <dxf>
      <font>
        <strike val="0"/>
        <color theme="0" tint="-0.14996795556505021"/>
      </font>
    </dxf>
    <dxf>
      <font>
        <strike val="0"/>
        <color theme="0" tint="-4.9989318521683403E-2"/>
      </font>
    </dxf>
    <dxf>
      <font>
        <strike val="0"/>
        <color theme="0" tint="-0.14996795556505021"/>
      </font>
    </dxf>
    <dxf>
      <font>
        <strike val="0"/>
        <color theme="0" tint="-0.14996795556505021"/>
      </font>
    </dxf>
    <dxf>
      <font>
        <strike val="0"/>
        <color theme="0" tint="-4.9989318521683403E-2"/>
      </font>
    </dxf>
    <dxf>
      <font>
        <strike val="0"/>
        <color theme="0" tint="-0.14996795556505021"/>
      </font>
    </dxf>
    <dxf>
      <font>
        <strike val="0"/>
        <color theme="0" tint="-4.9989318521683403E-2"/>
      </font>
    </dxf>
    <dxf>
      <font>
        <strike val="0"/>
        <color theme="0" tint="-4.9989318521683403E-2"/>
      </font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strike val="0"/>
        <color theme="0" tint="-4.9989318521683403E-2"/>
      </font>
    </dxf>
    <dxf>
      <fill>
        <patternFill>
          <fgColor auto="1"/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0000"/>
        </patternFill>
      </fill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ont>
        <strike/>
        <color theme="0" tint="-0.499984740745262"/>
      </font>
    </dxf>
    <dxf>
      <fill>
        <patternFill>
          <fgColor auto="1"/>
          <bgColor rgb="FFE2EFD9"/>
        </patternFill>
      </fill>
    </dxf>
    <dxf>
      <fill>
        <patternFill>
          <bgColor rgb="FFC5E0B3"/>
        </patternFill>
      </fill>
    </dxf>
    <dxf>
      <fill>
        <patternFill>
          <bgColor rgb="FFA8D08D"/>
        </patternFill>
      </fill>
    </dxf>
  </dxfs>
  <tableStyles count="0" defaultTableStyle="TableStyleMedium2" defaultPivotStyle="PivotStyleLight16"/>
  <colors>
    <mruColors>
      <color rgb="FF2DA8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135466</xdr:colOff>
      <xdr:row>0</xdr:row>
      <xdr:rowOff>203200</xdr:rowOff>
    </xdr:from>
    <xdr:to>
      <xdr:col>10</xdr:col>
      <xdr:colOff>270934</xdr:colOff>
      <xdr:row>6</xdr:row>
      <xdr:rowOff>186266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656E175-1007-4E46-BD86-F134DD2E75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601" t="32054" r="35512" b="52727"/>
        <a:stretch/>
      </xdr:blipFill>
      <xdr:spPr>
        <a:xfrm>
          <a:off x="778933" y="203200"/>
          <a:ext cx="2709334" cy="1913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5EBE6-C6E2-FD40-A468-666564A3CA28}">
  <dimension ref="C1:BX96"/>
  <sheetViews>
    <sheetView tabSelected="1" zoomScale="75" zoomScaleNormal="75" workbookViewId="0">
      <selection activeCell="M10" sqref="M10:AY11"/>
    </sheetView>
  </sheetViews>
  <sheetFormatPr defaultColWidth="4.19140625" defaultRowHeight="24.95" customHeight="1" thickBottom="1"/>
  <cols>
    <col min="1" max="16384" width="4.19140625" style="1"/>
  </cols>
  <sheetData>
    <row r="1" spans="3:76" ht="24.95" customHeight="1" thickBot="1">
      <c r="AB1" s="2"/>
      <c r="AF1" s="2"/>
      <c r="AJ1" s="2"/>
      <c r="BU1" s="3"/>
    </row>
    <row r="2" spans="3:76" ht="24.95" customHeight="1" thickBot="1"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3:76" ht="24.95" customHeight="1" thickBot="1">
      <c r="C3" s="340" t="s">
        <v>37</v>
      </c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  <c r="AF3" s="341"/>
      <c r="AG3" s="341"/>
      <c r="AH3" s="341"/>
      <c r="AI3" s="341"/>
      <c r="AJ3" s="341"/>
      <c r="AK3" s="341"/>
      <c r="AL3" s="341"/>
      <c r="AM3" s="341"/>
      <c r="AN3" s="341"/>
      <c r="AO3" s="341"/>
      <c r="AP3" s="341"/>
      <c r="AQ3" s="341"/>
      <c r="AR3" s="341"/>
      <c r="AS3" s="341"/>
      <c r="AT3" s="341"/>
      <c r="AU3" s="341"/>
      <c r="AV3" s="341"/>
      <c r="AW3" s="341"/>
      <c r="AX3" s="341"/>
      <c r="AY3" s="341"/>
      <c r="AZ3" s="341"/>
      <c r="BA3" s="341"/>
      <c r="BB3" s="342"/>
      <c r="BF3" s="5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6"/>
    </row>
    <row r="4" spans="3:76" ht="24.95" customHeight="1" thickBot="1">
      <c r="C4" s="343"/>
      <c r="D4" s="344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44"/>
      <c r="T4" s="344"/>
      <c r="U4" s="344"/>
      <c r="V4" s="344"/>
      <c r="W4" s="344"/>
      <c r="X4" s="344"/>
      <c r="Y4" s="344"/>
      <c r="Z4" s="344"/>
      <c r="AA4" s="344"/>
      <c r="AB4" s="344"/>
      <c r="AC4" s="344"/>
      <c r="AD4" s="344"/>
      <c r="AE4" s="344"/>
      <c r="AF4" s="344"/>
      <c r="AG4" s="344"/>
      <c r="AH4" s="344"/>
      <c r="AI4" s="344"/>
      <c r="AJ4" s="344"/>
      <c r="AK4" s="344"/>
      <c r="AL4" s="344"/>
      <c r="AM4" s="344"/>
      <c r="AN4" s="344"/>
      <c r="AO4" s="344"/>
      <c r="AP4" s="344"/>
      <c r="AQ4" s="344"/>
      <c r="AR4" s="344"/>
      <c r="AS4" s="344"/>
      <c r="AT4" s="344"/>
      <c r="AU4" s="344"/>
      <c r="AV4" s="344"/>
      <c r="AW4" s="344"/>
      <c r="AX4" s="344"/>
      <c r="AY4" s="344"/>
      <c r="AZ4" s="344"/>
      <c r="BA4" s="344"/>
      <c r="BB4" s="345"/>
      <c r="BF4" s="5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6"/>
    </row>
    <row r="5" spans="3:76" ht="24.95" customHeight="1" thickBot="1">
      <c r="C5" s="343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44"/>
      <c r="T5" s="344"/>
      <c r="U5" s="344"/>
      <c r="V5" s="344"/>
      <c r="W5" s="344"/>
      <c r="X5" s="344"/>
      <c r="Y5" s="344"/>
      <c r="Z5" s="344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4"/>
      <c r="AO5" s="344"/>
      <c r="AP5" s="344"/>
      <c r="AQ5" s="344"/>
      <c r="AR5" s="344"/>
      <c r="AS5" s="344"/>
      <c r="AT5" s="344"/>
      <c r="AU5" s="344"/>
      <c r="AV5" s="344"/>
      <c r="AW5" s="344"/>
      <c r="AX5" s="344"/>
      <c r="AY5" s="344"/>
      <c r="AZ5" s="344"/>
      <c r="BA5" s="344"/>
      <c r="BB5" s="345"/>
      <c r="BF5" s="5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6"/>
    </row>
    <row r="6" spans="3:76" ht="24.95" customHeight="1" thickBot="1">
      <c r="C6" s="346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347"/>
      <c r="AG6" s="347"/>
      <c r="AH6" s="347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7"/>
      <c r="AZ6" s="347"/>
      <c r="BA6" s="347"/>
      <c r="BB6" s="348"/>
      <c r="BF6" s="5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6"/>
    </row>
    <row r="7" spans="3:76" ht="24.95" customHeight="1" thickBot="1">
      <c r="U7" s="7"/>
      <c r="V7" s="7"/>
      <c r="W7" s="7"/>
      <c r="X7" s="8"/>
      <c r="Y7" s="9" t="s">
        <v>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10"/>
      <c r="AL7" s="11"/>
      <c r="AM7" s="7"/>
      <c r="AN7" s="7"/>
      <c r="AO7" s="7"/>
      <c r="AP7" s="7"/>
      <c r="AQ7" s="7"/>
      <c r="AR7" s="7"/>
      <c r="AS7" s="7"/>
      <c r="AT7" s="7"/>
      <c r="AU7" s="7"/>
      <c r="AV7" s="7"/>
      <c r="BF7" s="5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6"/>
    </row>
    <row r="8" spans="3:76" ht="24.95" customHeight="1" thickBot="1">
      <c r="U8" s="7"/>
      <c r="V8" s="7"/>
      <c r="W8" s="7"/>
      <c r="X8" s="7"/>
      <c r="Y8" s="9" t="s">
        <v>1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10"/>
      <c r="AM8" s="7"/>
      <c r="AN8" s="7"/>
      <c r="AO8" s="7"/>
      <c r="AP8" s="7"/>
      <c r="AQ8" s="7"/>
      <c r="AR8" s="7"/>
      <c r="AS8" s="7"/>
      <c r="AT8" s="7"/>
      <c r="AU8" s="7"/>
      <c r="AV8" s="7"/>
      <c r="BF8" s="5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6"/>
    </row>
    <row r="9" spans="3:76" ht="24.95" customHeight="1" thickBot="1">
      <c r="M9" s="4"/>
      <c r="N9" s="4"/>
      <c r="O9" s="4"/>
      <c r="P9" s="4"/>
      <c r="Q9" s="4"/>
      <c r="R9" s="4"/>
      <c r="S9" s="4"/>
      <c r="T9" s="4"/>
      <c r="U9" s="12"/>
      <c r="V9" s="12"/>
      <c r="W9" s="12"/>
      <c r="X9" s="12"/>
      <c r="Y9" s="114" t="s">
        <v>2</v>
      </c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4"/>
      <c r="AY9" s="4"/>
      <c r="BF9" s="5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6"/>
    </row>
    <row r="10" spans="3:76" ht="24.95" customHeight="1" thickBot="1">
      <c r="C10" s="115"/>
      <c r="D10" s="115"/>
      <c r="E10" s="324" t="s">
        <v>3</v>
      </c>
      <c r="F10" s="325"/>
      <c r="G10" s="325"/>
      <c r="H10" s="325"/>
      <c r="I10" s="325"/>
      <c r="J10" s="325"/>
      <c r="K10" s="325"/>
      <c r="L10" s="325"/>
      <c r="M10" s="331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3"/>
      <c r="AZ10" s="6"/>
      <c r="BF10" s="5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6"/>
    </row>
    <row r="11" spans="3:76" ht="24.95" customHeight="1" thickBot="1">
      <c r="C11" s="115"/>
      <c r="D11" s="115"/>
      <c r="E11" s="329"/>
      <c r="F11" s="330"/>
      <c r="G11" s="330"/>
      <c r="H11" s="330"/>
      <c r="I11" s="330"/>
      <c r="J11" s="330"/>
      <c r="K11" s="330"/>
      <c r="L11" s="330"/>
      <c r="M11" s="337"/>
      <c r="N11" s="338"/>
      <c r="O11" s="338"/>
      <c r="P11" s="338"/>
      <c r="Q11" s="338"/>
      <c r="R11" s="338"/>
      <c r="S11" s="338"/>
      <c r="T11" s="338"/>
      <c r="U11" s="338"/>
      <c r="V11" s="338"/>
      <c r="W11" s="338"/>
      <c r="X11" s="338"/>
      <c r="Y11" s="338"/>
      <c r="Z11" s="338"/>
      <c r="AA11" s="338"/>
      <c r="AB11" s="338"/>
      <c r="AC11" s="338"/>
      <c r="AD11" s="338"/>
      <c r="AE11" s="338"/>
      <c r="AF11" s="338"/>
      <c r="AG11" s="338"/>
      <c r="AH11" s="338"/>
      <c r="AI11" s="338"/>
      <c r="AJ11" s="338"/>
      <c r="AK11" s="338"/>
      <c r="AL11" s="338"/>
      <c r="AM11" s="338"/>
      <c r="AN11" s="338"/>
      <c r="AO11" s="338"/>
      <c r="AP11" s="338"/>
      <c r="AQ11" s="338"/>
      <c r="AR11" s="338"/>
      <c r="AS11" s="338"/>
      <c r="AT11" s="338"/>
      <c r="AU11" s="338"/>
      <c r="AV11" s="338"/>
      <c r="AW11" s="338"/>
      <c r="AX11" s="338"/>
      <c r="AY11" s="339"/>
      <c r="AZ11" s="6"/>
      <c r="BF11" s="5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6"/>
    </row>
    <row r="12" spans="3:76" ht="24.95" customHeight="1" thickBot="1"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BF12" s="5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6"/>
    </row>
    <row r="13" spans="3:76" ht="24.95" customHeight="1" thickBot="1">
      <c r="C13" s="115"/>
      <c r="D13" s="115"/>
      <c r="E13" s="324" t="s">
        <v>4</v>
      </c>
      <c r="F13" s="325"/>
      <c r="G13" s="325"/>
      <c r="H13" s="325"/>
      <c r="I13" s="325"/>
      <c r="J13" s="325"/>
      <c r="K13" s="325"/>
      <c r="L13" s="325"/>
      <c r="M13" s="331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3"/>
      <c r="AZ13" s="6"/>
      <c r="BF13" s="5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6"/>
    </row>
    <row r="14" spans="3:76" ht="24.95" customHeight="1" thickBot="1">
      <c r="C14" s="115"/>
      <c r="D14" s="115"/>
      <c r="E14" s="329"/>
      <c r="F14" s="330"/>
      <c r="G14" s="330"/>
      <c r="H14" s="330"/>
      <c r="I14" s="330"/>
      <c r="J14" s="330"/>
      <c r="K14" s="330"/>
      <c r="L14" s="330"/>
      <c r="M14" s="337"/>
      <c r="N14" s="338"/>
      <c r="O14" s="338"/>
      <c r="P14" s="338"/>
      <c r="Q14" s="338"/>
      <c r="R14" s="338"/>
      <c r="S14" s="338"/>
      <c r="T14" s="338"/>
      <c r="U14" s="338"/>
      <c r="V14" s="338"/>
      <c r="W14" s="338"/>
      <c r="X14" s="338"/>
      <c r="Y14" s="338"/>
      <c r="Z14" s="338"/>
      <c r="AA14" s="338"/>
      <c r="AB14" s="338"/>
      <c r="AC14" s="338"/>
      <c r="AD14" s="338"/>
      <c r="AE14" s="338"/>
      <c r="AF14" s="338"/>
      <c r="AG14" s="338"/>
      <c r="AH14" s="338"/>
      <c r="AI14" s="338"/>
      <c r="AJ14" s="338"/>
      <c r="AK14" s="338"/>
      <c r="AL14" s="338"/>
      <c r="AM14" s="338"/>
      <c r="AN14" s="338"/>
      <c r="AO14" s="338"/>
      <c r="AP14" s="338"/>
      <c r="AQ14" s="338"/>
      <c r="AR14" s="338"/>
      <c r="AS14" s="338"/>
      <c r="AT14" s="338"/>
      <c r="AU14" s="338"/>
      <c r="AV14" s="338"/>
      <c r="AW14" s="338"/>
      <c r="AX14" s="338"/>
      <c r="AY14" s="339"/>
      <c r="AZ14" s="6"/>
      <c r="BF14" s="5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6"/>
    </row>
    <row r="15" spans="3:76" ht="24.95" customHeight="1" thickBot="1">
      <c r="C15" s="115"/>
      <c r="D15" s="115"/>
      <c r="E15" s="116"/>
      <c r="F15" s="116"/>
      <c r="G15" s="116"/>
      <c r="H15" s="116"/>
      <c r="I15" s="116"/>
      <c r="J15" s="116"/>
      <c r="K15" s="116"/>
      <c r="L15" s="116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BF15" s="5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6"/>
    </row>
    <row r="16" spans="3:76" ht="24.95" customHeight="1" thickBot="1">
      <c r="C16" s="324" t="s">
        <v>38</v>
      </c>
      <c r="D16" s="325"/>
      <c r="E16" s="325"/>
      <c r="F16" s="325"/>
      <c r="G16" s="325"/>
      <c r="H16" s="325"/>
      <c r="I16" s="325"/>
      <c r="J16" s="325"/>
      <c r="K16" s="325"/>
      <c r="L16" s="325"/>
      <c r="M16" s="331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3"/>
      <c r="AZ16" s="6"/>
      <c r="BF16" s="5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6"/>
    </row>
    <row r="17" spans="3:75" ht="24.95" customHeight="1" thickBot="1">
      <c r="C17" s="326"/>
      <c r="D17" s="327"/>
      <c r="E17" s="327"/>
      <c r="F17" s="327"/>
      <c r="G17" s="327"/>
      <c r="H17" s="327"/>
      <c r="I17" s="327"/>
      <c r="J17" s="327"/>
      <c r="K17" s="327"/>
      <c r="L17" s="328"/>
      <c r="M17" s="334"/>
      <c r="N17" s="335"/>
      <c r="O17" s="335"/>
      <c r="P17" s="335"/>
      <c r="Q17" s="335"/>
      <c r="R17" s="335"/>
      <c r="S17" s="335"/>
      <c r="T17" s="335"/>
      <c r="U17" s="335"/>
      <c r="V17" s="335"/>
      <c r="W17" s="335"/>
      <c r="X17" s="335"/>
      <c r="Y17" s="335"/>
      <c r="Z17" s="335"/>
      <c r="AA17" s="335"/>
      <c r="AB17" s="335"/>
      <c r="AC17" s="335"/>
      <c r="AD17" s="335"/>
      <c r="AE17" s="335"/>
      <c r="AF17" s="335"/>
      <c r="AG17" s="335"/>
      <c r="AH17" s="335"/>
      <c r="AI17" s="335"/>
      <c r="AJ17" s="335"/>
      <c r="AK17" s="335"/>
      <c r="AL17" s="335"/>
      <c r="AM17" s="335"/>
      <c r="AN17" s="335"/>
      <c r="AO17" s="335"/>
      <c r="AP17" s="335"/>
      <c r="AQ17" s="335"/>
      <c r="AR17" s="335"/>
      <c r="AS17" s="335"/>
      <c r="AT17" s="335"/>
      <c r="AU17" s="335"/>
      <c r="AV17" s="335"/>
      <c r="AW17" s="335"/>
      <c r="AX17" s="335"/>
      <c r="AY17" s="336"/>
      <c r="AZ17" s="6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3:75" ht="24.95" customHeight="1" thickBot="1">
      <c r="C18" s="326"/>
      <c r="D18" s="327"/>
      <c r="E18" s="327"/>
      <c r="F18" s="327"/>
      <c r="G18" s="327"/>
      <c r="H18" s="327"/>
      <c r="I18" s="327"/>
      <c r="J18" s="327"/>
      <c r="K18" s="327"/>
      <c r="L18" s="328"/>
      <c r="M18" s="334"/>
      <c r="N18" s="335"/>
      <c r="O18" s="335"/>
      <c r="P18" s="335"/>
      <c r="Q18" s="335"/>
      <c r="R18" s="335"/>
      <c r="S18" s="335"/>
      <c r="T18" s="335"/>
      <c r="U18" s="335"/>
      <c r="V18" s="335"/>
      <c r="W18" s="335"/>
      <c r="X18" s="335"/>
      <c r="Y18" s="335"/>
      <c r="Z18" s="335"/>
      <c r="AA18" s="335"/>
      <c r="AB18" s="335"/>
      <c r="AC18" s="335"/>
      <c r="AD18" s="335"/>
      <c r="AE18" s="335"/>
      <c r="AF18" s="335"/>
      <c r="AG18" s="335"/>
      <c r="AH18" s="335"/>
      <c r="AI18" s="335"/>
      <c r="AJ18" s="335"/>
      <c r="AK18" s="335"/>
      <c r="AL18" s="335"/>
      <c r="AM18" s="335"/>
      <c r="AN18" s="335"/>
      <c r="AO18" s="335"/>
      <c r="AP18" s="335"/>
      <c r="AQ18" s="335"/>
      <c r="AR18" s="335"/>
      <c r="AS18" s="335"/>
      <c r="AT18" s="335"/>
      <c r="AU18" s="335"/>
      <c r="AV18" s="335"/>
      <c r="AW18" s="335"/>
      <c r="AX18" s="335"/>
      <c r="AY18" s="336"/>
      <c r="AZ18" s="6"/>
      <c r="BW18" s="7"/>
    </row>
    <row r="19" spans="3:75" ht="24.95" customHeight="1" thickBot="1">
      <c r="C19" s="329"/>
      <c r="D19" s="330"/>
      <c r="E19" s="330"/>
      <c r="F19" s="330"/>
      <c r="G19" s="330"/>
      <c r="H19" s="330"/>
      <c r="I19" s="330"/>
      <c r="J19" s="330"/>
      <c r="K19" s="330"/>
      <c r="L19" s="330"/>
      <c r="M19" s="337"/>
      <c r="N19" s="338"/>
      <c r="O19" s="338"/>
      <c r="P19" s="338"/>
      <c r="Q19" s="338"/>
      <c r="R19" s="338"/>
      <c r="S19" s="338"/>
      <c r="T19" s="338"/>
      <c r="U19" s="338"/>
      <c r="V19" s="338"/>
      <c r="W19" s="338"/>
      <c r="X19" s="338"/>
      <c r="Y19" s="338"/>
      <c r="Z19" s="338"/>
      <c r="AA19" s="338"/>
      <c r="AB19" s="338"/>
      <c r="AC19" s="338"/>
      <c r="AD19" s="338"/>
      <c r="AE19" s="338"/>
      <c r="AF19" s="338"/>
      <c r="AG19" s="338"/>
      <c r="AH19" s="338"/>
      <c r="AI19" s="338"/>
      <c r="AJ19" s="338"/>
      <c r="AK19" s="338"/>
      <c r="AL19" s="338"/>
      <c r="AM19" s="338"/>
      <c r="AN19" s="338"/>
      <c r="AO19" s="338"/>
      <c r="AP19" s="338"/>
      <c r="AQ19" s="338"/>
      <c r="AR19" s="338"/>
      <c r="AS19" s="338"/>
      <c r="AT19" s="338"/>
      <c r="AU19" s="338"/>
      <c r="AV19" s="338"/>
      <c r="AW19" s="338"/>
      <c r="AX19" s="338"/>
      <c r="AY19" s="339"/>
      <c r="AZ19" s="6"/>
    </row>
    <row r="20" spans="3:75" ht="24.95" customHeight="1" thickBot="1">
      <c r="C20" s="13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10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6"/>
      <c r="BW20" s="7"/>
    </row>
    <row r="21" spans="3:75" ht="24.95" customHeight="1" thickBot="1">
      <c r="C21" s="13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10"/>
      <c r="AM21" s="7"/>
      <c r="AN21" s="7"/>
      <c r="AO21" s="7"/>
      <c r="AP21" s="7"/>
      <c r="AQ21" s="7"/>
      <c r="AR21" s="7"/>
      <c r="AS21" s="7"/>
      <c r="AT21" s="7"/>
      <c r="AU21" s="7"/>
      <c r="AV21" s="7"/>
      <c r="BD21" s="7"/>
      <c r="BE21" s="7"/>
      <c r="BW21" s="7"/>
    </row>
    <row r="22" spans="3:75" ht="24.95" customHeight="1" thickBot="1">
      <c r="C22" s="309" t="s">
        <v>5</v>
      </c>
      <c r="D22" s="310"/>
      <c r="E22" s="310"/>
      <c r="F22" s="311"/>
      <c r="G22" s="258" t="s">
        <v>6</v>
      </c>
      <c r="H22" s="259"/>
      <c r="I22" s="259"/>
      <c r="J22" s="259"/>
      <c r="K22" s="259"/>
      <c r="L22" s="260"/>
      <c r="M22" s="252" t="s">
        <v>7</v>
      </c>
      <c r="N22" s="253"/>
      <c r="O22" s="253"/>
      <c r="P22" s="253"/>
      <c r="Q22" s="253"/>
      <c r="R22" s="253"/>
      <c r="S22" s="253"/>
      <c r="T22" s="253"/>
      <c r="U22" s="253"/>
      <c r="V22" s="253"/>
      <c r="W22" s="253"/>
      <c r="X22" s="253"/>
      <c r="Y22" s="254"/>
      <c r="Z22" s="258" t="s">
        <v>8</v>
      </c>
      <c r="AA22" s="259"/>
      <c r="AB22" s="259"/>
      <c r="AC22" s="260"/>
      <c r="AD22" s="258" t="s">
        <v>9</v>
      </c>
      <c r="AE22" s="259"/>
      <c r="AF22" s="259"/>
      <c r="AG22" s="260"/>
      <c r="AH22" s="309" t="s">
        <v>10</v>
      </c>
      <c r="AI22" s="310"/>
      <c r="AJ22" s="310"/>
      <c r="AK22" s="311"/>
      <c r="AL22" s="252" t="s">
        <v>11</v>
      </c>
      <c r="AM22" s="253"/>
      <c r="AN22" s="253"/>
      <c r="AO22" s="253"/>
      <c r="AP22" s="253"/>
      <c r="AQ22" s="253"/>
      <c r="AR22" s="253"/>
      <c r="AS22" s="253"/>
      <c r="AT22" s="253"/>
      <c r="AU22" s="253"/>
      <c r="AV22" s="253"/>
      <c r="AW22" s="253"/>
      <c r="AX22" s="254"/>
      <c r="AY22" s="258" t="s">
        <v>12</v>
      </c>
      <c r="AZ22" s="259"/>
      <c r="BA22" s="259"/>
      <c r="BB22" s="260"/>
      <c r="BC22" s="7"/>
      <c r="BD22" s="7"/>
      <c r="BW22" s="7"/>
    </row>
    <row r="23" spans="3:75" ht="24.95" customHeight="1" thickBot="1">
      <c r="C23" s="312"/>
      <c r="D23" s="313"/>
      <c r="E23" s="313"/>
      <c r="F23" s="314"/>
      <c r="G23" s="261"/>
      <c r="H23" s="262"/>
      <c r="I23" s="262"/>
      <c r="J23" s="262"/>
      <c r="K23" s="262"/>
      <c r="L23" s="263"/>
      <c r="M23" s="255"/>
      <c r="N23" s="256"/>
      <c r="O23" s="256"/>
      <c r="P23" s="256"/>
      <c r="Q23" s="256"/>
      <c r="R23" s="256"/>
      <c r="S23" s="256"/>
      <c r="T23" s="256"/>
      <c r="U23" s="256"/>
      <c r="V23" s="256"/>
      <c r="W23" s="256"/>
      <c r="X23" s="256"/>
      <c r="Y23" s="257"/>
      <c r="Z23" s="261"/>
      <c r="AA23" s="262"/>
      <c r="AB23" s="262"/>
      <c r="AC23" s="263"/>
      <c r="AD23" s="261"/>
      <c r="AE23" s="262"/>
      <c r="AF23" s="262"/>
      <c r="AG23" s="263"/>
      <c r="AH23" s="312"/>
      <c r="AI23" s="313"/>
      <c r="AJ23" s="313"/>
      <c r="AK23" s="314"/>
      <c r="AL23" s="255"/>
      <c r="AM23" s="256"/>
      <c r="AN23" s="256"/>
      <c r="AO23" s="256"/>
      <c r="AP23" s="256"/>
      <c r="AQ23" s="256"/>
      <c r="AR23" s="256"/>
      <c r="AS23" s="256"/>
      <c r="AT23" s="256"/>
      <c r="AU23" s="256"/>
      <c r="AV23" s="256"/>
      <c r="AW23" s="256"/>
      <c r="AX23" s="257"/>
      <c r="AY23" s="261"/>
      <c r="AZ23" s="262"/>
      <c r="BA23" s="262"/>
      <c r="BB23" s="263"/>
      <c r="BW23" s="7"/>
    </row>
    <row r="24" spans="3:75" ht="24.95" customHeight="1" thickBot="1">
      <c r="C24" s="264" t="s">
        <v>13</v>
      </c>
      <c r="D24" s="265"/>
      <c r="E24" s="265"/>
      <c r="F24" s="266"/>
      <c r="G24" s="264" t="s">
        <v>14</v>
      </c>
      <c r="H24" s="265"/>
      <c r="I24" s="265"/>
      <c r="J24" s="265"/>
      <c r="K24" s="265"/>
      <c r="L24" s="266"/>
      <c r="M24" s="264" t="s">
        <v>15</v>
      </c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6"/>
      <c r="Z24" s="282" t="s">
        <v>16</v>
      </c>
      <c r="AA24" s="283"/>
      <c r="AB24" s="283"/>
      <c r="AC24" s="284"/>
      <c r="AD24" s="291" t="s">
        <v>17</v>
      </c>
      <c r="AE24" s="292"/>
      <c r="AF24" s="292"/>
      <c r="AG24" s="293"/>
      <c r="AH24" s="291" t="s">
        <v>18</v>
      </c>
      <c r="AI24" s="292"/>
      <c r="AJ24" s="292"/>
      <c r="AK24" s="293"/>
      <c r="AL24" s="264" t="s">
        <v>19</v>
      </c>
      <c r="AM24" s="265"/>
      <c r="AN24" s="265"/>
      <c r="AO24" s="265"/>
      <c r="AP24" s="265"/>
      <c r="AQ24" s="265"/>
      <c r="AR24" s="265"/>
      <c r="AS24" s="265"/>
      <c r="AT24" s="265"/>
      <c r="AU24" s="265"/>
      <c r="AV24" s="265"/>
      <c r="AW24" s="265"/>
      <c r="AX24" s="266"/>
      <c r="AY24" s="291" t="s">
        <v>20</v>
      </c>
      <c r="AZ24" s="292"/>
      <c r="BA24" s="292"/>
      <c r="BB24" s="293"/>
      <c r="BW24" s="7"/>
    </row>
    <row r="25" spans="3:75" ht="24.95" customHeight="1" thickBot="1">
      <c r="C25" s="267"/>
      <c r="D25" s="268"/>
      <c r="E25" s="268"/>
      <c r="F25" s="269"/>
      <c r="G25" s="267"/>
      <c r="H25" s="268"/>
      <c r="I25" s="268"/>
      <c r="J25" s="268"/>
      <c r="K25" s="268"/>
      <c r="L25" s="269"/>
      <c r="M25" s="267"/>
      <c r="N25" s="268"/>
      <c r="O25" s="268"/>
      <c r="P25" s="268"/>
      <c r="Q25" s="268"/>
      <c r="R25" s="268"/>
      <c r="S25" s="268"/>
      <c r="T25" s="268"/>
      <c r="U25" s="268"/>
      <c r="V25" s="268"/>
      <c r="W25" s="268"/>
      <c r="X25" s="268"/>
      <c r="Y25" s="269"/>
      <c r="Z25" s="285"/>
      <c r="AA25" s="286"/>
      <c r="AB25" s="286"/>
      <c r="AC25" s="287"/>
      <c r="AD25" s="294"/>
      <c r="AE25" s="295"/>
      <c r="AF25" s="295"/>
      <c r="AG25" s="296"/>
      <c r="AH25" s="294"/>
      <c r="AI25" s="295"/>
      <c r="AJ25" s="295"/>
      <c r="AK25" s="296"/>
      <c r="AL25" s="267"/>
      <c r="AM25" s="268"/>
      <c r="AN25" s="268"/>
      <c r="AO25" s="268"/>
      <c r="AP25" s="268"/>
      <c r="AQ25" s="268"/>
      <c r="AR25" s="268"/>
      <c r="AS25" s="268"/>
      <c r="AT25" s="268"/>
      <c r="AU25" s="268"/>
      <c r="AV25" s="268"/>
      <c r="AW25" s="268"/>
      <c r="AX25" s="269"/>
      <c r="AY25" s="294"/>
      <c r="AZ25" s="295"/>
      <c r="BA25" s="295"/>
      <c r="BB25" s="296"/>
      <c r="BW25" s="7"/>
    </row>
    <row r="26" spans="3:75" ht="24.95" customHeight="1" thickBot="1">
      <c r="C26" s="267"/>
      <c r="D26" s="268"/>
      <c r="E26" s="268"/>
      <c r="F26" s="269"/>
      <c r="G26" s="267"/>
      <c r="H26" s="268"/>
      <c r="I26" s="268"/>
      <c r="J26" s="268"/>
      <c r="K26" s="268"/>
      <c r="L26" s="269"/>
      <c r="M26" s="267"/>
      <c r="N26" s="268"/>
      <c r="O26" s="268"/>
      <c r="P26" s="268"/>
      <c r="Q26" s="268"/>
      <c r="R26" s="268"/>
      <c r="S26" s="268"/>
      <c r="T26" s="268"/>
      <c r="U26" s="268"/>
      <c r="V26" s="268"/>
      <c r="W26" s="268"/>
      <c r="X26" s="268"/>
      <c r="Y26" s="269"/>
      <c r="Z26" s="285"/>
      <c r="AA26" s="286"/>
      <c r="AB26" s="286"/>
      <c r="AC26" s="287"/>
      <c r="AD26" s="294"/>
      <c r="AE26" s="295"/>
      <c r="AF26" s="295"/>
      <c r="AG26" s="296"/>
      <c r="AH26" s="294"/>
      <c r="AI26" s="295"/>
      <c r="AJ26" s="295"/>
      <c r="AK26" s="296"/>
      <c r="AL26" s="267"/>
      <c r="AM26" s="268"/>
      <c r="AN26" s="268"/>
      <c r="AO26" s="268"/>
      <c r="AP26" s="268"/>
      <c r="AQ26" s="268"/>
      <c r="AR26" s="268"/>
      <c r="AS26" s="268"/>
      <c r="AT26" s="268"/>
      <c r="AU26" s="268"/>
      <c r="AV26" s="268"/>
      <c r="AW26" s="268"/>
      <c r="AX26" s="269"/>
      <c r="AY26" s="294"/>
      <c r="AZ26" s="295"/>
      <c r="BA26" s="295"/>
      <c r="BB26" s="296"/>
      <c r="BW26" s="7"/>
    </row>
    <row r="27" spans="3:75" ht="24.95" customHeight="1" thickBot="1">
      <c r="C27" s="270"/>
      <c r="D27" s="271"/>
      <c r="E27" s="271"/>
      <c r="F27" s="272"/>
      <c r="G27" s="270"/>
      <c r="H27" s="271"/>
      <c r="I27" s="271"/>
      <c r="J27" s="271"/>
      <c r="K27" s="271"/>
      <c r="L27" s="272"/>
      <c r="M27" s="270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2"/>
      <c r="Z27" s="288"/>
      <c r="AA27" s="289"/>
      <c r="AB27" s="289"/>
      <c r="AC27" s="290"/>
      <c r="AD27" s="297"/>
      <c r="AE27" s="298"/>
      <c r="AF27" s="298"/>
      <c r="AG27" s="299"/>
      <c r="AH27" s="297"/>
      <c r="AI27" s="298"/>
      <c r="AJ27" s="298"/>
      <c r="AK27" s="299"/>
      <c r="AL27" s="270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2"/>
      <c r="AY27" s="297"/>
      <c r="AZ27" s="298"/>
      <c r="BA27" s="298"/>
      <c r="BB27" s="299"/>
    </row>
    <row r="28" spans="3:75" ht="24.95" customHeight="1" thickBot="1">
      <c r="C28" s="180" t="str">
        <f>IF(G28=0, " ", "R1")</f>
        <v xml:space="preserve"> </v>
      </c>
      <c r="D28" s="181"/>
      <c r="E28" s="181"/>
      <c r="F28" s="182"/>
      <c r="G28" s="189"/>
      <c r="H28" s="190"/>
      <c r="I28" s="190"/>
      <c r="J28" s="190"/>
      <c r="K28" s="190"/>
      <c r="L28" s="191"/>
      <c r="M28" s="150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2"/>
      <c r="Z28" s="315"/>
      <c r="AA28" s="316"/>
      <c r="AB28" s="316"/>
      <c r="AC28" s="317"/>
      <c r="AD28" s="159"/>
      <c r="AE28" s="160"/>
      <c r="AF28" s="160"/>
      <c r="AG28" s="161"/>
      <c r="AH28" s="198" t="str">
        <f>IF(OR(Z28=0,AD28=0)," ",(IF((OR(AND(Z28="LOW", AD28="LOW"),AND(Z28="LOW", AD28="MEDIUM"),AND(Z28="MEDIUM", AD28="LOW")))=TRUE,"LOW",(IF((OR(AND(Z28="LOW", AD28="HIGH"),AND(Z28="MEDIUM", AD28="MEDIUM"),AND(Z28="HIGH", AD28="LOW")))=TRUE,"MEDIUM","HIGH")))))</f>
        <v xml:space="preserve"> </v>
      </c>
      <c r="AI28" s="199"/>
      <c r="AJ28" s="199"/>
      <c r="AK28" s="200"/>
      <c r="AL28" s="150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2"/>
      <c r="AY28" s="159"/>
      <c r="AZ28" s="160"/>
      <c r="BA28" s="160"/>
      <c r="BB28" s="161"/>
    </row>
    <row r="29" spans="3:75" ht="24.95" customHeight="1" thickBot="1">
      <c r="C29" s="183"/>
      <c r="D29" s="184"/>
      <c r="E29" s="184"/>
      <c r="F29" s="185"/>
      <c r="G29" s="192"/>
      <c r="H29" s="193"/>
      <c r="I29" s="193"/>
      <c r="J29" s="193"/>
      <c r="K29" s="193"/>
      <c r="L29" s="194"/>
      <c r="M29" s="153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5"/>
      <c r="Z29" s="318"/>
      <c r="AA29" s="319"/>
      <c r="AB29" s="319"/>
      <c r="AC29" s="320"/>
      <c r="AD29" s="162"/>
      <c r="AE29" s="163"/>
      <c r="AF29" s="163"/>
      <c r="AG29" s="164"/>
      <c r="AH29" s="201"/>
      <c r="AI29" s="202"/>
      <c r="AJ29" s="202"/>
      <c r="AK29" s="203"/>
      <c r="AL29" s="153"/>
      <c r="AM29" s="154"/>
      <c r="AN29" s="154"/>
      <c r="AO29" s="154"/>
      <c r="AP29" s="154"/>
      <c r="AQ29" s="154"/>
      <c r="AR29" s="154"/>
      <c r="AS29" s="154"/>
      <c r="AT29" s="154"/>
      <c r="AU29" s="154"/>
      <c r="AV29" s="154"/>
      <c r="AW29" s="154"/>
      <c r="AX29" s="155"/>
      <c r="AY29" s="162"/>
      <c r="AZ29" s="163"/>
      <c r="BA29" s="163"/>
      <c r="BB29" s="164"/>
    </row>
    <row r="30" spans="3:75" ht="24.95" customHeight="1" thickBot="1">
      <c r="C30" s="183"/>
      <c r="D30" s="184"/>
      <c r="E30" s="184"/>
      <c r="F30" s="185"/>
      <c r="G30" s="192"/>
      <c r="H30" s="193"/>
      <c r="I30" s="193"/>
      <c r="J30" s="193"/>
      <c r="K30" s="193"/>
      <c r="L30" s="194"/>
      <c r="M30" s="153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5"/>
      <c r="Z30" s="318"/>
      <c r="AA30" s="319"/>
      <c r="AB30" s="319"/>
      <c r="AC30" s="320"/>
      <c r="AD30" s="162"/>
      <c r="AE30" s="163"/>
      <c r="AF30" s="163"/>
      <c r="AG30" s="164"/>
      <c r="AH30" s="201"/>
      <c r="AI30" s="202"/>
      <c r="AJ30" s="202"/>
      <c r="AK30" s="203"/>
      <c r="AL30" s="153"/>
      <c r="AM30" s="154"/>
      <c r="AN30" s="154"/>
      <c r="AO30" s="154"/>
      <c r="AP30" s="154"/>
      <c r="AQ30" s="154"/>
      <c r="AR30" s="154"/>
      <c r="AS30" s="154"/>
      <c r="AT30" s="154"/>
      <c r="AU30" s="154"/>
      <c r="AV30" s="154"/>
      <c r="AW30" s="154"/>
      <c r="AX30" s="155"/>
      <c r="AY30" s="162"/>
      <c r="AZ30" s="163"/>
      <c r="BA30" s="163"/>
      <c r="BB30" s="164"/>
    </row>
    <row r="31" spans="3:75" ht="24.95" customHeight="1" thickBot="1">
      <c r="C31" s="186"/>
      <c r="D31" s="187"/>
      <c r="E31" s="187"/>
      <c r="F31" s="188"/>
      <c r="G31" s="195"/>
      <c r="H31" s="196"/>
      <c r="I31" s="196"/>
      <c r="J31" s="196"/>
      <c r="K31" s="196"/>
      <c r="L31" s="197"/>
      <c r="M31" s="156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8"/>
      <c r="Z31" s="321"/>
      <c r="AA31" s="322"/>
      <c r="AB31" s="322"/>
      <c r="AC31" s="323"/>
      <c r="AD31" s="165"/>
      <c r="AE31" s="166"/>
      <c r="AF31" s="166"/>
      <c r="AG31" s="167"/>
      <c r="AH31" s="204"/>
      <c r="AI31" s="205"/>
      <c r="AJ31" s="205"/>
      <c r="AK31" s="206"/>
      <c r="AL31" s="156"/>
      <c r="AM31" s="157"/>
      <c r="AN31" s="157"/>
      <c r="AO31" s="157"/>
      <c r="AP31" s="157"/>
      <c r="AQ31" s="157"/>
      <c r="AR31" s="157"/>
      <c r="AS31" s="157"/>
      <c r="AT31" s="157"/>
      <c r="AU31" s="157"/>
      <c r="AV31" s="157"/>
      <c r="AW31" s="157"/>
      <c r="AX31" s="158"/>
      <c r="AY31" s="165"/>
      <c r="AZ31" s="166"/>
      <c r="BA31" s="166"/>
      <c r="BB31" s="167"/>
    </row>
    <row r="32" spans="3:75" ht="24.95" customHeight="1" thickBot="1">
      <c r="C32" s="207" t="str">
        <f>IF(G32=0, " ", "R2")</f>
        <v xml:space="preserve"> </v>
      </c>
      <c r="D32" s="208"/>
      <c r="E32" s="208"/>
      <c r="F32" s="209"/>
      <c r="G32" s="216"/>
      <c r="H32" s="217"/>
      <c r="I32" s="217"/>
      <c r="J32" s="217"/>
      <c r="K32" s="217"/>
      <c r="L32" s="218"/>
      <c r="M32" s="225"/>
      <c r="N32" s="226"/>
      <c r="O32" s="226"/>
      <c r="P32" s="226"/>
      <c r="Q32" s="226"/>
      <c r="R32" s="226"/>
      <c r="S32" s="226"/>
      <c r="T32" s="226"/>
      <c r="U32" s="226"/>
      <c r="V32" s="226"/>
      <c r="W32" s="226"/>
      <c r="X32" s="226"/>
      <c r="Y32" s="227"/>
      <c r="Z32" s="234"/>
      <c r="AA32" s="235"/>
      <c r="AB32" s="235"/>
      <c r="AC32" s="236"/>
      <c r="AD32" s="234"/>
      <c r="AE32" s="235"/>
      <c r="AF32" s="235"/>
      <c r="AG32" s="236"/>
      <c r="AH32" s="243" t="str">
        <f t="shared" ref="AH32" si="0">IF(OR(Z32=0,AD32=0)," ",(IF((OR(AND(Z32="LOW", AD32="LOW"),AND(Z32="LOW", AD32="MEDIUM"),AND(Z32="MEDIUM", AD32="LOW")))=TRUE,"LOW",(IF((OR(AND(Z32="LOW", AD32="HIGH"),AND(Z32="MEDIUM", AD32="MEDIUM"),AND(Z32="HIGH", AD32="LOW")))=TRUE,"MEDIUM","HIGH")))))</f>
        <v xml:space="preserve"> </v>
      </c>
      <c r="AI32" s="244"/>
      <c r="AJ32" s="244"/>
      <c r="AK32" s="245"/>
      <c r="AL32" s="225"/>
      <c r="AM32" s="226"/>
      <c r="AN32" s="226"/>
      <c r="AO32" s="226"/>
      <c r="AP32" s="226"/>
      <c r="AQ32" s="226"/>
      <c r="AR32" s="226"/>
      <c r="AS32" s="226"/>
      <c r="AT32" s="226"/>
      <c r="AU32" s="226"/>
      <c r="AV32" s="226"/>
      <c r="AW32" s="226"/>
      <c r="AX32" s="227"/>
      <c r="AY32" s="234"/>
      <c r="AZ32" s="235"/>
      <c r="BA32" s="235"/>
      <c r="BB32" s="236"/>
    </row>
    <row r="33" spans="3:54" ht="24.95" customHeight="1" thickBot="1">
      <c r="C33" s="210"/>
      <c r="D33" s="211"/>
      <c r="E33" s="211"/>
      <c r="F33" s="212"/>
      <c r="G33" s="219"/>
      <c r="H33" s="220"/>
      <c r="I33" s="220"/>
      <c r="J33" s="220"/>
      <c r="K33" s="220"/>
      <c r="L33" s="221"/>
      <c r="M33" s="228"/>
      <c r="N33" s="229"/>
      <c r="O33" s="229"/>
      <c r="P33" s="229"/>
      <c r="Q33" s="229"/>
      <c r="R33" s="229"/>
      <c r="S33" s="229"/>
      <c r="T33" s="229"/>
      <c r="U33" s="229"/>
      <c r="V33" s="229"/>
      <c r="W33" s="229"/>
      <c r="X33" s="229"/>
      <c r="Y33" s="230"/>
      <c r="Z33" s="237"/>
      <c r="AA33" s="238"/>
      <c r="AB33" s="238"/>
      <c r="AC33" s="239"/>
      <c r="AD33" s="237"/>
      <c r="AE33" s="238"/>
      <c r="AF33" s="238"/>
      <c r="AG33" s="239"/>
      <c r="AH33" s="246"/>
      <c r="AI33" s="247"/>
      <c r="AJ33" s="247"/>
      <c r="AK33" s="248"/>
      <c r="AL33" s="228"/>
      <c r="AM33" s="229"/>
      <c r="AN33" s="229"/>
      <c r="AO33" s="229"/>
      <c r="AP33" s="229"/>
      <c r="AQ33" s="229"/>
      <c r="AR33" s="229"/>
      <c r="AS33" s="229"/>
      <c r="AT33" s="229"/>
      <c r="AU33" s="229"/>
      <c r="AV33" s="229"/>
      <c r="AW33" s="229"/>
      <c r="AX33" s="230"/>
      <c r="AY33" s="237"/>
      <c r="AZ33" s="238"/>
      <c r="BA33" s="238"/>
      <c r="BB33" s="239"/>
    </row>
    <row r="34" spans="3:54" ht="24.95" customHeight="1" thickBot="1">
      <c r="C34" s="210"/>
      <c r="D34" s="211"/>
      <c r="E34" s="211"/>
      <c r="F34" s="212"/>
      <c r="G34" s="219"/>
      <c r="H34" s="220"/>
      <c r="I34" s="220"/>
      <c r="J34" s="220"/>
      <c r="K34" s="220"/>
      <c r="L34" s="221"/>
      <c r="M34" s="228"/>
      <c r="N34" s="229"/>
      <c r="O34" s="229"/>
      <c r="P34" s="229"/>
      <c r="Q34" s="229"/>
      <c r="R34" s="229"/>
      <c r="S34" s="229"/>
      <c r="T34" s="229"/>
      <c r="U34" s="229"/>
      <c r="V34" s="229"/>
      <c r="W34" s="229"/>
      <c r="X34" s="229"/>
      <c r="Y34" s="230"/>
      <c r="Z34" s="237"/>
      <c r="AA34" s="238"/>
      <c r="AB34" s="238"/>
      <c r="AC34" s="239"/>
      <c r="AD34" s="237"/>
      <c r="AE34" s="238"/>
      <c r="AF34" s="238"/>
      <c r="AG34" s="239"/>
      <c r="AH34" s="246"/>
      <c r="AI34" s="247"/>
      <c r="AJ34" s="247"/>
      <c r="AK34" s="248"/>
      <c r="AL34" s="228"/>
      <c r="AM34" s="229"/>
      <c r="AN34" s="229"/>
      <c r="AO34" s="229"/>
      <c r="AP34" s="229"/>
      <c r="AQ34" s="229"/>
      <c r="AR34" s="229"/>
      <c r="AS34" s="229"/>
      <c r="AT34" s="229"/>
      <c r="AU34" s="229"/>
      <c r="AV34" s="229"/>
      <c r="AW34" s="229"/>
      <c r="AX34" s="230"/>
      <c r="AY34" s="237"/>
      <c r="AZ34" s="238"/>
      <c r="BA34" s="238"/>
      <c r="BB34" s="239"/>
    </row>
    <row r="35" spans="3:54" ht="24.95" customHeight="1" thickBot="1">
      <c r="C35" s="213"/>
      <c r="D35" s="214"/>
      <c r="E35" s="214"/>
      <c r="F35" s="215"/>
      <c r="G35" s="222"/>
      <c r="H35" s="223"/>
      <c r="I35" s="223"/>
      <c r="J35" s="223"/>
      <c r="K35" s="223"/>
      <c r="L35" s="224"/>
      <c r="M35" s="231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3"/>
      <c r="Z35" s="240"/>
      <c r="AA35" s="241"/>
      <c r="AB35" s="241"/>
      <c r="AC35" s="242"/>
      <c r="AD35" s="240"/>
      <c r="AE35" s="241"/>
      <c r="AF35" s="241"/>
      <c r="AG35" s="242"/>
      <c r="AH35" s="249"/>
      <c r="AI35" s="250"/>
      <c r="AJ35" s="250"/>
      <c r="AK35" s="251"/>
      <c r="AL35" s="231"/>
      <c r="AM35" s="232"/>
      <c r="AN35" s="232"/>
      <c r="AO35" s="232"/>
      <c r="AP35" s="232"/>
      <c r="AQ35" s="232"/>
      <c r="AR35" s="232"/>
      <c r="AS35" s="232"/>
      <c r="AT35" s="232"/>
      <c r="AU35" s="232"/>
      <c r="AV35" s="232"/>
      <c r="AW35" s="232"/>
      <c r="AX35" s="233"/>
      <c r="AY35" s="240"/>
      <c r="AZ35" s="241"/>
      <c r="BA35" s="241"/>
      <c r="BB35" s="242"/>
    </row>
    <row r="36" spans="3:54" ht="24.95" customHeight="1" thickBot="1">
      <c r="C36" s="180" t="str">
        <f>IF(G36=0, " ", "R3")</f>
        <v xml:space="preserve"> </v>
      </c>
      <c r="D36" s="181"/>
      <c r="E36" s="181"/>
      <c r="F36" s="182"/>
      <c r="G36" s="189"/>
      <c r="H36" s="190"/>
      <c r="I36" s="190"/>
      <c r="J36" s="190"/>
      <c r="K36" s="190"/>
      <c r="L36" s="191"/>
      <c r="M36" s="150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2"/>
      <c r="Z36" s="159"/>
      <c r="AA36" s="160"/>
      <c r="AB36" s="160"/>
      <c r="AC36" s="161"/>
      <c r="AD36" s="159"/>
      <c r="AE36" s="160"/>
      <c r="AF36" s="160"/>
      <c r="AG36" s="161"/>
      <c r="AH36" s="198" t="str">
        <f t="shared" ref="AH36" si="1">IF(OR(Z36=0,AD36=0)," ",(IF((OR(AND(Z36="LOW", AD36="LOW"),AND(Z36="LOW", AD36="MEDIUM"),AND(Z36="MEDIUM", AD36="LOW")))=TRUE,"LOW",(IF((OR(AND(Z36="LOW", AD36="HIGH"),AND(Z36="MEDIUM", AD36="MEDIUM"),AND(Z36="HIGH", AD36="LOW")))=TRUE,"MEDIUM","HIGH")))))</f>
        <v xml:space="preserve"> </v>
      </c>
      <c r="AI36" s="199"/>
      <c r="AJ36" s="199"/>
      <c r="AK36" s="200"/>
      <c r="AL36" s="150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2"/>
      <c r="AY36" s="159"/>
      <c r="AZ36" s="160"/>
      <c r="BA36" s="160"/>
      <c r="BB36" s="161"/>
    </row>
    <row r="37" spans="3:54" ht="24.95" customHeight="1" thickBot="1">
      <c r="C37" s="183"/>
      <c r="D37" s="184"/>
      <c r="E37" s="184"/>
      <c r="F37" s="185"/>
      <c r="G37" s="192"/>
      <c r="H37" s="193"/>
      <c r="I37" s="193"/>
      <c r="J37" s="193"/>
      <c r="K37" s="193"/>
      <c r="L37" s="194"/>
      <c r="M37" s="153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5"/>
      <c r="Z37" s="162"/>
      <c r="AA37" s="163"/>
      <c r="AB37" s="163"/>
      <c r="AC37" s="164"/>
      <c r="AD37" s="162"/>
      <c r="AE37" s="163"/>
      <c r="AF37" s="163"/>
      <c r="AG37" s="164"/>
      <c r="AH37" s="201"/>
      <c r="AI37" s="202"/>
      <c r="AJ37" s="202"/>
      <c r="AK37" s="203"/>
      <c r="AL37" s="153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5"/>
      <c r="AY37" s="162"/>
      <c r="AZ37" s="163"/>
      <c r="BA37" s="163"/>
      <c r="BB37" s="164"/>
    </row>
    <row r="38" spans="3:54" ht="24.95" customHeight="1" thickBot="1">
      <c r="C38" s="183"/>
      <c r="D38" s="184"/>
      <c r="E38" s="184"/>
      <c r="F38" s="185"/>
      <c r="G38" s="192"/>
      <c r="H38" s="193"/>
      <c r="I38" s="193"/>
      <c r="J38" s="193"/>
      <c r="K38" s="193"/>
      <c r="L38" s="194"/>
      <c r="M38" s="153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5"/>
      <c r="Z38" s="162"/>
      <c r="AA38" s="163"/>
      <c r="AB38" s="163"/>
      <c r="AC38" s="164"/>
      <c r="AD38" s="162"/>
      <c r="AE38" s="163"/>
      <c r="AF38" s="163"/>
      <c r="AG38" s="164"/>
      <c r="AH38" s="201"/>
      <c r="AI38" s="202"/>
      <c r="AJ38" s="202"/>
      <c r="AK38" s="203"/>
      <c r="AL38" s="153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5"/>
      <c r="AY38" s="162"/>
      <c r="AZ38" s="163"/>
      <c r="BA38" s="163"/>
      <c r="BB38" s="164"/>
    </row>
    <row r="39" spans="3:54" ht="24.95" customHeight="1" thickBot="1">
      <c r="C39" s="186"/>
      <c r="D39" s="187"/>
      <c r="E39" s="187"/>
      <c r="F39" s="188"/>
      <c r="G39" s="195"/>
      <c r="H39" s="196"/>
      <c r="I39" s="196"/>
      <c r="J39" s="196"/>
      <c r="K39" s="196"/>
      <c r="L39" s="197"/>
      <c r="M39" s="156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8"/>
      <c r="Z39" s="165"/>
      <c r="AA39" s="166"/>
      <c r="AB39" s="166"/>
      <c r="AC39" s="167"/>
      <c r="AD39" s="165"/>
      <c r="AE39" s="166"/>
      <c r="AF39" s="166"/>
      <c r="AG39" s="167"/>
      <c r="AH39" s="204"/>
      <c r="AI39" s="205"/>
      <c r="AJ39" s="205"/>
      <c r="AK39" s="206"/>
      <c r="AL39" s="156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8"/>
      <c r="AY39" s="165"/>
      <c r="AZ39" s="166"/>
      <c r="BA39" s="166"/>
      <c r="BB39" s="167"/>
    </row>
    <row r="40" spans="3:54" ht="24.95" customHeight="1" thickBot="1">
      <c r="C40" s="207" t="str">
        <f>IF(G40=0, " ", "R4")</f>
        <v xml:space="preserve"> </v>
      </c>
      <c r="D40" s="208"/>
      <c r="E40" s="208"/>
      <c r="F40" s="209"/>
      <c r="G40" s="216"/>
      <c r="H40" s="217"/>
      <c r="I40" s="217"/>
      <c r="J40" s="217"/>
      <c r="K40" s="217"/>
      <c r="L40" s="218"/>
      <c r="M40" s="225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227"/>
      <c r="Z40" s="234"/>
      <c r="AA40" s="235"/>
      <c r="AB40" s="235"/>
      <c r="AC40" s="236"/>
      <c r="AD40" s="234"/>
      <c r="AE40" s="235"/>
      <c r="AF40" s="235"/>
      <c r="AG40" s="236"/>
      <c r="AH40" s="243" t="str">
        <f t="shared" ref="AH40" si="2">IF(OR(Z40=0,AD40=0)," ",(IF((OR(AND(Z40="LOW", AD40="LOW"),AND(Z40="LOW", AD40="MEDIUM"),AND(Z40="MEDIUM", AD40="LOW")))=TRUE,"LOW",(IF((OR(AND(Z40="LOW", AD40="HIGH"),AND(Z40="MEDIUM", AD40="MEDIUM"),AND(Z40="HIGH", AD40="LOW")))=TRUE,"MEDIUM","HIGH")))))</f>
        <v xml:space="preserve"> </v>
      </c>
      <c r="AI40" s="244"/>
      <c r="AJ40" s="244"/>
      <c r="AK40" s="245"/>
      <c r="AL40" s="225"/>
      <c r="AM40" s="226"/>
      <c r="AN40" s="226"/>
      <c r="AO40" s="226"/>
      <c r="AP40" s="226"/>
      <c r="AQ40" s="226"/>
      <c r="AR40" s="226"/>
      <c r="AS40" s="226"/>
      <c r="AT40" s="226"/>
      <c r="AU40" s="226"/>
      <c r="AV40" s="226"/>
      <c r="AW40" s="226"/>
      <c r="AX40" s="227"/>
      <c r="AY40" s="234"/>
      <c r="AZ40" s="235"/>
      <c r="BA40" s="235"/>
      <c r="BB40" s="236"/>
    </row>
    <row r="41" spans="3:54" ht="24.95" customHeight="1" thickBot="1">
      <c r="C41" s="210"/>
      <c r="D41" s="211"/>
      <c r="E41" s="211"/>
      <c r="F41" s="212"/>
      <c r="G41" s="219"/>
      <c r="H41" s="220"/>
      <c r="I41" s="220"/>
      <c r="J41" s="220"/>
      <c r="K41" s="220"/>
      <c r="L41" s="221"/>
      <c r="M41" s="228"/>
      <c r="N41" s="229"/>
      <c r="O41" s="229"/>
      <c r="P41" s="229"/>
      <c r="Q41" s="229"/>
      <c r="R41" s="229"/>
      <c r="S41" s="229"/>
      <c r="T41" s="229"/>
      <c r="U41" s="229"/>
      <c r="V41" s="229"/>
      <c r="W41" s="229"/>
      <c r="X41" s="229"/>
      <c r="Y41" s="230"/>
      <c r="Z41" s="237"/>
      <c r="AA41" s="238"/>
      <c r="AB41" s="238"/>
      <c r="AC41" s="239"/>
      <c r="AD41" s="237"/>
      <c r="AE41" s="238"/>
      <c r="AF41" s="238"/>
      <c r="AG41" s="239"/>
      <c r="AH41" s="246"/>
      <c r="AI41" s="247"/>
      <c r="AJ41" s="247"/>
      <c r="AK41" s="248"/>
      <c r="AL41" s="228"/>
      <c r="AM41" s="229"/>
      <c r="AN41" s="229"/>
      <c r="AO41" s="229"/>
      <c r="AP41" s="229"/>
      <c r="AQ41" s="229"/>
      <c r="AR41" s="229"/>
      <c r="AS41" s="229"/>
      <c r="AT41" s="229"/>
      <c r="AU41" s="229"/>
      <c r="AV41" s="229"/>
      <c r="AW41" s="229"/>
      <c r="AX41" s="230"/>
      <c r="AY41" s="237"/>
      <c r="AZ41" s="238"/>
      <c r="BA41" s="238"/>
      <c r="BB41" s="239"/>
    </row>
    <row r="42" spans="3:54" ht="24.95" customHeight="1" thickBot="1">
      <c r="C42" s="210"/>
      <c r="D42" s="211"/>
      <c r="E42" s="211"/>
      <c r="F42" s="212"/>
      <c r="G42" s="219"/>
      <c r="H42" s="220"/>
      <c r="I42" s="220"/>
      <c r="J42" s="220"/>
      <c r="K42" s="220"/>
      <c r="L42" s="221"/>
      <c r="M42" s="228"/>
      <c r="N42" s="229"/>
      <c r="O42" s="229"/>
      <c r="P42" s="229"/>
      <c r="Q42" s="229"/>
      <c r="R42" s="229"/>
      <c r="S42" s="229"/>
      <c r="T42" s="229"/>
      <c r="U42" s="229"/>
      <c r="V42" s="229"/>
      <c r="W42" s="229"/>
      <c r="X42" s="229"/>
      <c r="Y42" s="230"/>
      <c r="Z42" s="237"/>
      <c r="AA42" s="238"/>
      <c r="AB42" s="238"/>
      <c r="AC42" s="239"/>
      <c r="AD42" s="237"/>
      <c r="AE42" s="238"/>
      <c r="AF42" s="238"/>
      <c r="AG42" s="239"/>
      <c r="AH42" s="246"/>
      <c r="AI42" s="247"/>
      <c r="AJ42" s="247"/>
      <c r="AK42" s="248"/>
      <c r="AL42" s="228"/>
      <c r="AM42" s="229"/>
      <c r="AN42" s="229"/>
      <c r="AO42" s="229"/>
      <c r="AP42" s="229"/>
      <c r="AQ42" s="229"/>
      <c r="AR42" s="229"/>
      <c r="AS42" s="229"/>
      <c r="AT42" s="229"/>
      <c r="AU42" s="229"/>
      <c r="AV42" s="229"/>
      <c r="AW42" s="229"/>
      <c r="AX42" s="230"/>
      <c r="AY42" s="237"/>
      <c r="AZ42" s="238"/>
      <c r="BA42" s="238"/>
      <c r="BB42" s="239"/>
    </row>
    <row r="43" spans="3:54" ht="24.95" customHeight="1" thickBot="1">
      <c r="C43" s="213"/>
      <c r="D43" s="214"/>
      <c r="E43" s="214"/>
      <c r="F43" s="215"/>
      <c r="G43" s="222"/>
      <c r="H43" s="223"/>
      <c r="I43" s="223"/>
      <c r="J43" s="223"/>
      <c r="K43" s="223"/>
      <c r="L43" s="224"/>
      <c r="M43" s="231"/>
      <c r="N43" s="232"/>
      <c r="O43" s="232"/>
      <c r="P43" s="232"/>
      <c r="Q43" s="232"/>
      <c r="R43" s="232"/>
      <c r="S43" s="232"/>
      <c r="T43" s="232"/>
      <c r="U43" s="232"/>
      <c r="V43" s="232"/>
      <c r="W43" s="232"/>
      <c r="X43" s="232"/>
      <c r="Y43" s="233"/>
      <c r="Z43" s="240"/>
      <c r="AA43" s="241"/>
      <c r="AB43" s="241"/>
      <c r="AC43" s="242"/>
      <c r="AD43" s="240"/>
      <c r="AE43" s="241"/>
      <c r="AF43" s="241"/>
      <c r="AG43" s="242"/>
      <c r="AH43" s="249"/>
      <c r="AI43" s="250"/>
      <c r="AJ43" s="250"/>
      <c r="AK43" s="251"/>
      <c r="AL43" s="231"/>
      <c r="AM43" s="232"/>
      <c r="AN43" s="232"/>
      <c r="AO43" s="232"/>
      <c r="AP43" s="232"/>
      <c r="AQ43" s="232"/>
      <c r="AR43" s="232"/>
      <c r="AS43" s="232"/>
      <c r="AT43" s="232"/>
      <c r="AU43" s="232"/>
      <c r="AV43" s="232"/>
      <c r="AW43" s="232"/>
      <c r="AX43" s="233"/>
      <c r="AY43" s="240"/>
      <c r="AZ43" s="241"/>
      <c r="BA43" s="241"/>
      <c r="BB43" s="242"/>
    </row>
    <row r="44" spans="3:54" ht="24.95" customHeight="1" thickBot="1">
      <c r="C44" s="180" t="str">
        <f>IF(G44=0, " ", "R5")</f>
        <v xml:space="preserve"> </v>
      </c>
      <c r="D44" s="181"/>
      <c r="E44" s="181"/>
      <c r="F44" s="182"/>
      <c r="G44" s="189"/>
      <c r="H44" s="190"/>
      <c r="I44" s="190"/>
      <c r="J44" s="190"/>
      <c r="K44" s="190"/>
      <c r="L44" s="191"/>
      <c r="M44" s="150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2"/>
      <c r="Z44" s="159"/>
      <c r="AA44" s="160"/>
      <c r="AB44" s="160"/>
      <c r="AC44" s="161"/>
      <c r="AD44" s="159"/>
      <c r="AE44" s="160"/>
      <c r="AF44" s="160"/>
      <c r="AG44" s="161"/>
      <c r="AH44" s="198" t="str">
        <f t="shared" ref="AH44" si="3">IF(OR(Z44=0,AD44=0)," ",(IF((OR(AND(Z44="LOW", AD44="LOW"),AND(Z44="LOW", AD44="MEDIUM"),AND(Z44="MEDIUM", AD44="LOW")))=TRUE,"LOW",(IF((OR(AND(Z44="LOW", AD44="HIGH"),AND(Z44="MEDIUM", AD44="MEDIUM"),AND(Z44="HIGH", AD44="LOW")))=TRUE,"MEDIUM","HIGH")))))</f>
        <v xml:space="preserve"> </v>
      </c>
      <c r="AI44" s="199"/>
      <c r="AJ44" s="199"/>
      <c r="AK44" s="200"/>
      <c r="AL44" s="150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2"/>
      <c r="AY44" s="159"/>
      <c r="AZ44" s="160"/>
      <c r="BA44" s="160"/>
      <c r="BB44" s="161"/>
    </row>
    <row r="45" spans="3:54" ht="24.95" customHeight="1" thickBot="1">
      <c r="C45" s="183"/>
      <c r="D45" s="184"/>
      <c r="E45" s="184"/>
      <c r="F45" s="185"/>
      <c r="G45" s="192"/>
      <c r="H45" s="193"/>
      <c r="I45" s="193"/>
      <c r="J45" s="193"/>
      <c r="K45" s="193"/>
      <c r="L45" s="194"/>
      <c r="M45" s="153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5"/>
      <c r="Z45" s="162"/>
      <c r="AA45" s="163"/>
      <c r="AB45" s="163"/>
      <c r="AC45" s="164"/>
      <c r="AD45" s="162"/>
      <c r="AE45" s="163"/>
      <c r="AF45" s="163"/>
      <c r="AG45" s="164"/>
      <c r="AH45" s="201"/>
      <c r="AI45" s="202"/>
      <c r="AJ45" s="202"/>
      <c r="AK45" s="203"/>
      <c r="AL45" s="153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5"/>
      <c r="AY45" s="162"/>
      <c r="AZ45" s="163"/>
      <c r="BA45" s="163"/>
      <c r="BB45" s="164"/>
    </row>
    <row r="46" spans="3:54" ht="24.95" customHeight="1" thickBot="1">
      <c r="C46" s="183"/>
      <c r="D46" s="184"/>
      <c r="E46" s="184"/>
      <c r="F46" s="185"/>
      <c r="G46" s="192"/>
      <c r="H46" s="193"/>
      <c r="I46" s="193"/>
      <c r="J46" s="193"/>
      <c r="K46" s="193"/>
      <c r="L46" s="194"/>
      <c r="M46" s="153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5"/>
      <c r="Z46" s="162"/>
      <c r="AA46" s="163"/>
      <c r="AB46" s="163"/>
      <c r="AC46" s="164"/>
      <c r="AD46" s="162"/>
      <c r="AE46" s="163"/>
      <c r="AF46" s="163"/>
      <c r="AG46" s="164"/>
      <c r="AH46" s="201"/>
      <c r="AI46" s="202"/>
      <c r="AJ46" s="202"/>
      <c r="AK46" s="203"/>
      <c r="AL46" s="153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5"/>
      <c r="AY46" s="162"/>
      <c r="AZ46" s="163"/>
      <c r="BA46" s="163"/>
      <c r="BB46" s="164"/>
    </row>
    <row r="47" spans="3:54" ht="24.95" customHeight="1" thickBot="1">
      <c r="C47" s="186"/>
      <c r="D47" s="187"/>
      <c r="E47" s="187"/>
      <c r="F47" s="188"/>
      <c r="G47" s="195"/>
      <c r="H47" s="196"/>
      <c r="I47" s="196"/>
      <c r="J47" s="196"/>
      <c r="K47" s="196"/>
      <c r="L47" s="197"/>
      <c r="M47" s="156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8"/>
      <c r="Z47" s="165"/>
      <c r="AA47" s="166"/>
      <c r="AB47" s="166"/>
      <c r="AC47" s="167"/>
      <c r="AD47" s="165"/>
      <c r="AE47" s="166"/>
      <c r="AF47" s="166"/>
      <c r="AG47" s="167"/>
      <c r="AH47" s="204"/>
      <c r="AI47" s="205"/>
      <c r="AJ47" s="205"/>
      <c r="AK47" s="206"/>
      <c r="AL47" s="156"/>
      <c r="AM47" s="157"/>
      <c r="AN47" s="157"/>
      <c r="AO47" s="157"/>
      <c r="AP47" s="157"/>
      <c r="AQ47" s="157"/>
      <c r="AR47" s="157"/>
      <c r="AS47" s="157"/>
      <c r="AT47" s="157"/>
      <c r="AU47" s="157"/>
      <c r="AV47" s="157"/>
      <c r="AW47" s="157"/>
      <c r="AX47" s="158"/>
      <c r="AY47" s="165"/>
      <c r="AZ47" s="166"/>
      <c r="BA47" s="166"/>
      <c r="BB47" s="167"/>
    </row>
    <row r="50" spans="3:54" ht="24.95" customHeight="1" thickBot="1">
      <c r="C50" s="309" t="s">
        <v>5</v>
      </c>
      <c r="D50" s="310"/>
      <c r="E50" s="310"/>
      <c r="F50" s="311"/>
      <c r="G50" s="258" t="s">
        <v>21</v>
      </c>
      <c r="H50" s="259"/>
      <c r="I50" s="259"/>
      <c r="J50" s="259"/>
      <c r="K50" s="259"/>
      <c r="L50" s="260"/>
      <c r="M50" s="252" t="s">
        <v>22</v>
      </c>
      <c r="N50" s="253"/>
      <c r="O50" s="253"/>
      <c r="P50" s="253"/>
      <c r="Q50" s="253"/>
      <c r="R50" s="253"/>
      <c r="S50" s="253"/>
      <c r="T50" s="253"/>
      <c r="U50" s="253"/>
      <c r="V50" s="253"/>
      <c r="W50" s="253"/>
      <c r="X50" s="253"/>
      <c r="Y50" s="254"/>
      <c r="Z50" s="258" t="s">
        <v>8</v>
      </c>
      <c r="AA50" s="259"/>
      <c r="AB50" s="259"/>
      <c r="AC50" s="260"/>
      <c r="AD50" s="258" t="s">
        <v>9</v>
      </c>
      <c r="AE50" s="259"/>
      <c r="AF50" s="259"/>
      <c r="AG50" s="260"/>
      <c r="AH50" s="309" t="s">
        <v>23</v>
      </c>
      <c r="AI50" s="310"/>
      <c r="AJ50" s="310"/>
      <c r="AK50" s="311"/>
      <c r="AL50" s="252" t="s">
        <v>24</v>
      </c>
      <c r="AM50" s="253"/>
      <c r="AN50" s="253"/>
      <c r="AO50" s="253"/>
      <c r="AP50" s="253"/>
      <c r="AQ50" s="253"/>
      <c r="AR50" s="253"/>
      <c r="AS50" s="253"/>
      <c r="AT50" s="253"/>
      <c r="AU50" s="253"/>
      <c r="AV50" s="253"/>
      <c r="AW50" s="253"/>
      <c r="AX50" s="254"/>
      <c r="AY50" s="258" t="s">
        <v>12</v>
      </c>
      <c r="AZ50" s="259"/>
      <c r="BA50" s="259"/>
      <c r="BB50" s="260"/>
    </row>
    <row r="51" spans="3:54" ht="24.95" customHeight="1" thickBot="1">
      <c r="C51" s="312"/>
      <c r="D51" s="313"/>
      <c r="E51" s="313"/>
      <c r="F51" s="314"/>
      <c r="G51" s="261"/>
      <c r="H51" s="262"/>
      <c r="I51" s="262"/>
      <c r="J51" s="262"/>
      <c r="K51" s="262"/>
      <c r="L51" s="263"/>
      <c r="M51" s="255"/>
      <c r="N51" s="256"/>
      <c r="O51" s="256"/>
      <c r="P51" s="256"/>
      <c r="Q51" s="256"/>
      <c r="R51" s="256"/>
      <c r="S51" s="256"/>
      <c r="T51" s="256"/>
      <c r="U51" s="256"/>
      <c r="V51" s="256"/>
      <c r="W51" s="256"/>
      <c r="X51" s="256"/>
      <c r="Y51" s="257"/>
      <c r="Z51" s="261"/>
      <c r="AA51" s="262"/>
      <c r="AB51" s="262"/>
      <c r="AC51" s="263"/>
      <c r="AD51" s="261"/>
      <c r="AE51" s="262"/>
      <c r="AF51" s="262"/>
      <c r="AG51" s="263"/>
      <c r="AH51" s="312"/>
      <c r="AI51" s="313"/>
      <c r="AJ51" s="313"/>
      <c r="AK51" s="314"/>
      <c r="AL51" s="255"/>
      <c r="AM51" s="256"/>
      <c r="AN51" s="256"/>
      <c r="AO51" s="256"/>
      <c r="AP51" s="256"/>
      <c r="AQ51" s="256"/>
      <c r="AR51" s="256"/>
      <c r="AS51" s="256"/>
      <c r="AT51" s="256"/>
      <c r="AU51" s="256"/>
      <c r="AV51" s="256"/>
      <c r="AW51" s="256"/>
      <c r="AX51" s="257"/>
      <c r="AY51" s="261"/>
      <c r="AZ51" s="262"/>
      <c r="BA51" s="262"/>
      <c r="BB51" s="263"/>
    </row>
    <row r="52" spans="3:54" ht="24.95" customHeight="1" thickBot="1">
      <c r="C52" s="264" t="s">
        <v>25</v>
      </c>
      <c r="D52" s="265"/>
      <c r="E52" s="265"/>
      <c r="F52" s="266"/>
      <c r="G52" s="273" t="s">
        <v>26</v>
      </c>
      <c r="H52" s="274"/>
      <c r="I52" s="274"/>
      <c r="J52" s="274"/>
      <c r="K52" s="274"/>
      <c r="L52" s="275"/>
      <c r="M52" s="264" t="s">
        <v>15</v>
      </c>
      <c r="N52" s="265"/>
      <c r="O52" s="265"/>
      <c r="P52" s="265"/>
      <c r="Q52" s="265"/>
      <c r="R52" s="265"/>
      <c r="S52" s="265"/>
      <c r="T52" s="265"/>
      <c r="U52" s="265"/>
      <c r="V52" s="265"/>
      <c r="W52" s="265"/>
      <c r="X52" s="265"/>
      <c r="Y52" s="266"/>
      <c r="Z52" s="282" t="s">
        <v>16</v>
      </c>
      <c r="AA52" s="283"/>
      <c r="AB52" s="283"/>
      <c r="AC52" s="284"/>
      <c r="AD52" s="291" t="s">
        <v>17</v>
      </c>
      <c r="AE52" s="292"/>
      <c r="AF52" s="292"/>
      <c r="AG52" s="293"/>
      <c r="AH52" s="300" t="s">
        <v>27</v>
      </c>
      <c r="AI52" s="301"/>
      <c r="AJ52" s="301"/>
      <c r="AK52" s="302"/>
      <c r="AL52" s="273" t="s">
        <v>28</v>
      </c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5"/>
      <c r="AY52" s="300" t="s">
        <v>29</v>
      </c>
      <c r="AZ52" s="301"/>
      <c r="BA52" s="301"/>
      <c r="BB52" s="302"/>
    </row>
    <row r="53" spans="3:54" ht="24.95" customHeight="1" thickBot="1">
      <c r="C53" s="267"/>
      <c r="D53" s="268"/>
      <c r="E53" s="268"/>
      <c r="F53" s="269"/>
      <c r="G53" s="276"/>
      <c r="H53" s="277"/>
      <c r="I53" s="277"/>
      <c r="J53" s="277"/>
      <c r="K53" s="277"/>
      <c r="L53" s="278"/>
      <c r="M53" s="267"/>
      <c r="N53" s="268"/>
      <c r="O53" s="268"/>
      <c r="P53" s="268"/>
      <c r="Q53" s="268"/>
      <c r="R53" s="268"/>
      <c r="S53" s="268"/>
      <c r="T53" s="268"/>
      <c r="U53" s="268"/>
      <c r="V53" s="268"/>
      <c r="W53" s="268"/>
      <c r="X53" s="268"/>
      <c r="Y53" s="269"/>
      <c r="Z53" s="285"/>
      <c r="AA53" s="286"/>
      <c r="AB53" s="286"/>
      <c r="AC53" s="287"/>
      <c r="AD53" s="294"/>
      <c r="AE53" s="295"/>
      <c r="AF53" s="295"/>
      <c r="AG53" s="296"/>
      <c r="AH53" s="303"/>
      <c r="AI53" s="304"/>
      <c r="AJ53" s="304"/>
      <c r="AK53" s="305"/>
      <c r="AL53" s="276"/>
      <c r="AM53" s="277"/>
      <c r="AN53" s="277"/>
      <c r="AO53" s="277"/>
      <c r="AP53" s="277"/>
      <c r="AQ53" s="277"/>
      <c r="AR53" s="277"/>
      <c r="AS53" s="277"/>
      <c r="AT53" s="277"/>
      <c r="AU53" s="277"/>
      <c r="AV53" s="277"/>
      <c r="AW53" s="277"/>
      <c r="AX53" s="278"/>
      <c r="AY53" s="303"/>
      <c r="AZ53" s="304"/>
      <c r="BA53" s="304"/>
      <c r="BB53" s="305"/>
    </row>
    <row r="54" spans="3:54" ht="24.95" customHeight="1" thickBot="1">
      <c r="C54" s="267"/>
      <c r="D54" s="268"/>
      <c r="E54" s="268"/>
      <c r="F54" s="269"/>
      <c r="G54" s="276"/>
      <c r="H54" s="277"/>
      <c r="I54" s="277"/>
      <c r="J54" s="277"/>
      <c r="K54" s="277"/>
      <c r="L54" s="278"/>
      <c r="M54" s="267"/>
      <c r="N54" s="268"/>
      <c r="O54" s="268"/>
      <c r="P54" s="268"/>
      <c r="Q54" s="268"/>
      <c r="R54" s="268"/>
      <c r="S54" s="268"/>
      <c r="T54" s="268"/>
      <c r="U54" s="268"/>
      <c r="V54" s="268"/>
      <c r="W54" s="268"/>
      <c r="X54" s="268"/>
      <c r="Y54" s="269"/>
      <c r="Z54" s="285"/>
      <c r="AA54" s="286"/>
      <c r="AB54" s="286"/>
      <c r="AC54" s="287"/>
      <c r="AD54" s="294"/>
      <c r="AE54" s="295"/>
      <c r="AF54" s="295"/>
      <c r="AG54" s="296"/>
      <c r="AH54" s="303"/>
      <c r="AI54" s="304"/>
      <c r="AJ54" s="304"/>
      <c r="AK54" s="305"/>
      <c r="AL54" s="276"/>
      <c r="AM54" s="277"/>
      <c r="AN54" s="277"/>
      <c r="AO54" s="277"/>
      <c r="AP54" s="277"/>
      <c r="AQ54" s="277"/>
      <c r="AR54" s="277"/>
      <c r="AS54" s="277"/>
      <c r="AT54" s="277"/>
      <c r="AU54" s="277"/>
      <c r="AV54" s="277"/>
      <c r="AW54" s="277"/>
      <c r="AX54" s="278"/>
      <c r="AY54" s="303"/>
      <c r="AZ54" s="304"/>
      <c r="BA54" s="304"/>
      <c r="BB54" s="305"/>
    </row>
    <row r="55" spans="3:54" ht="24.95" customHeight="1" thickBot="1">
      <c r="C55" s="270"/>
      <c r="D55" s="271"/>
      <c r="E55" s="271"/>
      <c r="F55" s="272"/>
      <c r="G55" s="279"/>
      <c r="H55" s="280"/>
      <c r="I55" s="280"/>
      <c r="J55" s="280"/>
      <c r="K55" s="280"/>
      <c r="L55" s="281"/>
      <c r="M55" s="270"/>
      <c r="N55" s="271"/>
      <c r="O55" s="271"/>
      <c r="P55" s="271"/>
      <c r="Q55" s="271"/>
      <c r="R55" s="271"/>
      <c r="S55" s="271"/>
      <c r="T55" s="271"/>
      <c r="U55" s="271"/>
      <c r="V55" s="271"/>
      <c r="W55" s="271"/>
      <c r="X55" s="271"/>
      <c r="Y55" s="272"/>
      <c r="Z55" s="288"/>
      <c r="AA55" s="289"/>
      <c r="AB55" s="289"/>
      <c r="AC55" s="290"/>
      <c r="AD55" s="297"/>
      <c r="AE55" s="298"/>
      <c r="AF55" s="298"/>
      <c r="AG55" s="299"/>
      <c r="AH55" s="306"/>
      <c r="AI55" s="307"/>
      <c r="AJ55" s="307"/>
      <c r="AK55" s="308"/>
      <c r="AL55" s="279"/>
      <c r="AM55" s="280"/>
      <c r="AN55" s="280"/>
      <c r="AO55" s="280"/>
      <c r="AP55" s="280"/>
      <c r="AQ55" s="280"/>
      <c r="AR55" s="280"/>
      <c r="AS55" s="280"/>
      <c r="AT55" s="280"/>
      <c r="AU55" s="280"/>
      <c r="AV55" s="280"/>
      <c r="AW55" s="280"/>
      <c r="AX55" s="281"/>
      <c r="AY55" s="306"/>
      <c r="AZ55" s="307"/>
      <c r="BA55" s="307"/>
      <c r="BB55" s="308"/>
    </row>
    <row r="56" spans="3:54" ht="24.95" customHeight="1" thickBot="1">
      <c r="C56" s="180" t="str">
        <f>IF(G56=0, " ", "O1")</f>
        <v xml:space="preserve"> </v>
      </c>
      <c r="D56" s="181"/>
      <c r="E56" s="181"/>
      <c r="F56" s="182"/>
      <c r="G56" s="189"/>
      <c r="H56" s="190"/>
      <c r="I56" s="190"/>
      <c r="J56" s="190"/>
      <c r="K56" s="190"/>
      <c r="L56" s="191"/>
      <c r="M56" s="150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2"/>
      <c r="Z56" s="159"/>
      <c r="AA56" s="160"/>
      <c r="AB56" s="160"/>
      <c r="AC56" s="161"/>
      <c r="AD56" s="159"/>
      <c r="AE56" s="160"/>
      <c r="AF56" s="160"/>
      <c r="AG56" s="161"/>
      <c r="AH56" s="198" t="str">
        <f>IF(OR(Z56=0,AD56=0)," ",(IF((OR(AND(Z56="LOW", AD56="LOW"),AND(Z56="LOW", AD56="MEDIUM"),AND(Z56="MEDIUM", AD56="LOW")))=TRUE,"LOW",(IF((OR(AND(Z56="LOW", AD56="HIGH"),AND(Z56="MEDIUM", AD56="MEDIUM"),AND(Z56="HIGH", AD56="LOW")))=TRUE,"MEDIUM","HIGH")))))</f>
        <v xml:space="preserve"> </v>
      </c>
      <c r="AI56" s="199"/>
      <c r="AJ56" s="199"/>
      <c r="AK56" s="200"/>
      <c r="AL56" s="150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2"/>
      <c r="AY56" s="159"/>
      <c r="AZ56" s="160"/>
      <c r="BA56" s="160"/>
      <c r="BB56" s="161"/>
    </row>
    <row r="57" spans="3:54" ht="24.95" customHeight="1" thickBot="1">
      <c r="C57" s="183"/>
      <c r="D57" s="184"/>
      <c r="E57" s="184"/>
      <c r="F57" s="185"/>
      <c r="G57" s="192"/>
      <c r="H57" s="193"/>
      <c r="I57" s="193"/>
      <c r="J57" s="193"/>
      <c r="K57" s="193"/>
      <c r="L57" s="194"/>
      <c r="M57" s="153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5"/>
      <c r="Z57" s="162"/>
      <c r="AA57" s="163"/>
      <c r="AB57" s="163"/>
      <c r="AC57" s="164"/>
      <c r="AD57" s="162"/>
      <c r="AE57" s="163"/>
      <c r="AF57" s="163"/>
      <c r="AG57" s="164"/>
      <c r="AH57" s="201"/>
      <c r="AI57" s="202"/>
      <c r="AJ57" s="202"/>
      <c r="AK57" s="203"/>
      <c r="AL57" s="153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5"/>
      <c r="AY57" s="162"/>
      <c r="AZ57" s="163"/>
      <c r="BA57" s="163"/>
      <c r="BB57" s="164"/>
    </row>
    <row r="58" spans="3:54" ht="24.95" customHeight="1" thickBot="1">
      <c r="C58" s="183"/>
      <c r="D58" s="184"/>
      <c r="E58" s="184"/>
      <c r="F58" s="185"/>
      <c r="G58" s="192"/>
      <c r="H58" s="193"/>
      <c r="I58" s="193"/>
      <c r="J58" s="193"/>
      <c r="K58" s="193"/>
      <c r="L58" s="194"/>
      <c r="M58" s="153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5"/>
      <c r="Z58" s="162"/>
      <c r="AA58" s="163"/>
      <c r="AB58" s="163"/>
      <c r="AC58" s="164"/>
      <c r="AD58" s="162"/>
      <c r="AE58" s="163"/>
      <c r="AF58" s="163"/>
      <c r="AG58" s="164"/>
      <c r="AH58" s="201"/>
      <c r="AI58" s="202"/>
      <c r="AJ58" s="202"/>
      <c r="AK58" s="203"/>
      <c r="AL58" s="153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5"/>
      <c r="AY58" s="162"/>
      <c r="AZ58" s="163"/>
      <c r="BA58" s="163"/>
      <c r="BB58" s="164"/>
    </row>
    <row r="59" spans="3:54" ht="24.95" customHeight="1" thickBot="1">
      <c r="C59" s="186"/>
      <c r="D59" s="187"/>
      <c r="E59" s="187"/>
      <c r="F59" s="188"/>
      <c r="G59" s="195"/>
      <c r="H59" s="196"/>
      <c r="I59" s="196"/>
      <c r="J59" s="196"/>
      <c r="K59" s="196"/>
      <c r="L59" s="197"/>
      <c r="M59" s="156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8"/>
      <c r="Z59" s="165"/>
      <c r="AA59" s="166"/>
      <c r="AB59" s="166"/>
      <c r="AC59" s="167"/>
      <c r="AD59" s="165"/>
      <c r="AE59" s="166"/>
      <c r="AF59" s="166"/>
      <c r="AG59" s="167"/>
      <c r="AH59" s="204"/>
      <c r="AI59" s="205"/>
      <c r="AJ59" s="205"/>
      <c r="AK59" s="206"/>
      <c r="AL59" s="156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7"/>
      <c r="AX59" s="158"/>
      <c r="AY59" s="165"/>
      <c r="AZ59" s="166"/>
      <c r="BA59" s="166"/>
      <c r="BB59" s="167"/>
    </row>
    <row r="60" spans="3:54" ht="24.95" customHeight="1" thickBot="1">
      <c r="C60" s="207" t="str">
        <f>IF(G60=0, " ", "O2")</f>
        <v xml:space="preserve"> </v>
      </c>
      <c r="D60" s="208"/>
      <c r="E60" s="208"/>
      <c r="F60" s="209"/>
      <c r="G60" s="216"/>
      <c r="H60" s="217"/>
      <c r="I60" s="217"/>
      <c r="J60" s="217"/>
      <c r="K60" s="217"/>
      <c r="L60" s="218"/>
      <c r="M60" s="225"/>
      <c r="N60" s="226"/>
      <c r="O60" s="226"/>
      <c r="P60" s="226"/>
      <c r="Q60" s="226"/>
      <c r="R60" s="226"/>
      <c r="S60" s="226"/>
      <c r="T60" s="226"/>
      <c r="U60" s="226"/>
      <c r="V60" s="226"/>
      <c r="W60" s="226"/>
      <c r="X60" s="226"/>
      <c r="Y60" s="227"/>
      <c r="Z60" s="234"/>
      <c r="AA60" s="235"/>
      <c r="AB60" s="235"/>
      <c r="AC60" s="236"/>
      <c r="AD60" s="234"/>
      <c r="AE60" s="235"/>
      <c r="AF60" s="235"/>
      <c r="AG60" s="236"/>
      <c r="AH60" s="243" t="str">
        <f t="shared" ref="AH60" si="4">IF(OR(Z60=0,AD60=0)," ",(IF((OR(AND(Z60="LOW", AD60="LOW"),AND(Z60="LOW", AD60="MEDIUM"),AND(Z60="MEDIUM", AD60="LOW")))=TRUE,"LOW",(IF((OR(AND(Z60="LOW", AD60="HIGH"),AND(Z60="MEDIUM", AD60="MEDIUM"),AND(Z60="HIGH", AD60="LOW")))=TRUE,"MEDIUM","HIGH")))))</f>
        <v xml:space="preserve"> </v>
      </c>
      <c r="AI60" s="244"/>
      <c r="AJ60" s="244"/>
      <c r="AK60" s="245"/>
      <c r="AL60" s="225"/>
      <c r="AM60" s="226"/>
      <c r="AN60" s="226"/>
      <c r="AO60" s="226"/>
      <c r="AP60" s="226"/>
      <c r="AQ60" s="226"/>
      <c r="AR60" s="226"/>
      <c r="AS60" s="226"/>
      <c r="AT60" s="226"/>
      <c r="AU60" s="226"/>
      <c r="AV60" s="226"/>
      <c r="AW60" s="226"/>
      <c r="AX60" s="227"/>
      <c r="AY60" s="234"/>
      <c r="AZ60" s="235"/>
      <c r="BA60" s="235"/>
      <c r="BB60" s="236"/>
    </row>
    <row r="61" spans="3:54" ht="24.95" customHeight="1" thickBot="1">
      <c r="C61" s="210"/>
      <c r="D61" s="211"/>
      <c r="E61" s="211"/>
      <c r="F61" s="212"/>
      <c r="G61" s="219"/>
      <c r="H61" s="220"/>
      <c r="I61" s="220"/>
      <c r="J61" s="220"/>
      <c r="K61" s="220"/>
      <c r="L61" s="221"/>
      <c r="M61" s="228"/>
      <c r="N61" s="229"/>
      <c r="O61" s="229"/>
      <c r="P61" s="229"/>
      <c r="Q61" s="229"/>
      <c r="R61" s="229"/>
      <c r="S61" s="229"/>
      <c r="T61" s="229"/>
      <c r="U61" s="229"/>
      <c r="V61" s="229"/>
      <c r="W61" s="229"/>
      <c r="X61" s="229"/>
      <c r="Y61" s="230"/>
      <c r="Z61" s="237"/>
      <c r="AA61" s="238"/>
      <c r="AB61" s="238"/>
      <c r="AC61" s="239"/>
      <c r="AD61" s="237"/>
      <c r="AE61" s="238"/>
      <c r="AF61" s="238"/>
      <c r="AG61" s="239"/>
      <c r="AH61" s="246"/>
      <c r="AI61" s="247"/>
      <c r="AJ61" s="247"/>
      <c r="AK61" s="248"/>
      <c r="AL61" s="228"/>
      <c r="AM61" s="229"/>
      <c r="AN61" s="229"/>
      <c r="AO61" s="229"/>
      <c r="AP61" s="229"/>
      <c r="AQ61" s="229"/>
      <c r="AR61" s="229"/>
      <c r="AS61" s="229"/>
      <c r="AT61" s="229"/>
      <c r="AU61" s="229"/>
      <c r="AV61" s="229"/>
      <c r="AW61" s="229"/>
      <c r="AX61" s="230"/>
      <c r="AY61" s="237"/>
      <c r="AZ61" s="238"/>
      <c r="BA61" s="238"/>
      <c r="BB61" s="239"/>
    </row>
    <row r="62" spans="3:54" ht="24.95" customHeight="1" thickBot="1">
      <c r="C62" s="210"/>
      <c r="D62" s="211"/>
      <c r="E62" s="211"/>
      <c r="F62" s="212"/>
      <c r="G62" s="219"/>
      <c r="H62" s="220"/>
      <c r="I62" s="220"/>
      <c r="J62" s="220"/>
      <c r="K62" s="220"/>
      <c r="L62" s="221"/>
      <c r="M62" s="228"/>
      <c r="N62" s="229"/>
      <c r="O62" s="229"/>
      <c r="P62" s="229"/>
      <c r="Q62" s="229"/>
      <c r="R62" s="229"/>
      <c r="S62" s="229"/>
      <c r="T62" s="229"/>
      <c r="U62" s="229"/>
      <c r="V62" s="229"/>
      <c r="W62" s="229"/>
      <c r="X62" s="229"/>
      <c r="Y62" s="230"/>
      <c r="Z62" s="237"/>
      <c r="AA62" s="238"/>
      <c r="AB62" s="238"/>
      <c r="AC62" s="239"/>
      <c r="AD62" s="237"/>
      <c r="AE62" s="238"/>
      <c r="AF62" s="238"/>
      <c r="AG62" s="239"/>
      <c r="AH62" s="246"/>
      <c r="AI62" s="247"/>
      <c r="AJ62" s="247"/>
      <c r="AK62" s="248"/>
      <c r="AL62" s="228"/>
      <c r="AM62" s="229"/>
      <c r="AN62" s="229"/>
      <c r="AO62" s="229"/>
      <c r="AP62" s="229"/>
      <c r="AQ62" s="229"/>
      <c r="AR62" s="229"/>
      <c r="AS62" s="229"/>
      <c r="AT62" s="229"/>
      <c r="AU62" s="229"/>
      <c r="AV62" s="229"/>
      <c r="AW62" s="229"/>
      <c r="AX62" s="230"/>
      <c r="AY62" s="237"/>
      <c r="AZ62" s="238"/>
      <c r="BA62" s="238"/>
      <c r="BB62" s="239"/>
    </row>
    <row r="63" spans="3:54" ht="24.95" customHeight="1" thickBot="1">
      <c r="C63" s="213"/>
      <c r="D63" s="214"/>
      <c r="E63" s="214"/>
      <c r="F63" s="215"/>
      <c r="G63" s="222"/>
      <c r="H63" s="223"/>
      <c r="I63" s="223"/>
      <c r="J63" s="223"/>
      <c r="K63" s="223"/>
      <c r="L63" s="224"/>
      <c r="M63" s="231"/>
      <c r="N63" s="232"/>
      <c r="O63" s="232"/>
      <c r="P63" s="232"/>
      <c r="Q63" s="232"/>
      <c r="R63" s="232"/>
      <c r="S63" s="232"/>
      <c r="T63" s="232"/>
      <c r="U63" s="232"/>
      <c r="V63" s="232"/>
      <c r="W63" s="232"/>
      <c r="X63" s="232"/>
      <c r="Y63" s="233"/>
      <c r="Z63" s="240"/>
      <c r="AA63" s="241"/>
      <c r="AB63" s="241"/>
      <c r="AC63" s="242"/>
      <c r="AD63" s="240"/>
      <c r="AE63" s="241"/>
      <c r="AF63" s="241"/>
      <c r="AG63" s="242"/>
      <c r="AH63" s="249"/>
      <c r="AI63" s="250"/>
      <c r="AJ63" s="250"/>
      <c r="AK63" s="251"/>
      <c r="AL63" s="231"/>
      <c r="AM63" s="232"/>
      <c r="AN63" s="232"/>
      <c r="AO63" s="232"/>
      <c r="AP63" s="232"/>
      <c r="AQ63" s="232"/>
      <c r="AR63" s="232"/>
      <c r="AS63" s="232"/>
      <c r="AT63" s="232"/>
      <c r="AU63" s="232"/>
      <c r="AV63" s="232"/>
      <c r="AW63" s="232"/>
      <c r="AX63" s="233"/>
      <c r="AY63" s="240"/>
      <c r="AZ63" s="241"/>
      <c r="BA63" s="241"/>
      <c r="BB63" s="242"/>
    </row>
    <row r="64" spans="3:54" ht="24.95" customHeight="1" thickBot="1">
      <c r="C64" s="180" t="str">
        <f>IF(G64=0, " ", "O3")</f>
        <v xml:space="preserve"> </v>
      </c>
      <c r="D64" s="181"/>
      <c r="E64" s="181"/>
      <c r="F64" s="182"/>
      <c r="G64" s="189"/>
      <c r="H64" s="190"/>
      <c r="I64" s="190"/>
      <c r="J64" s="190"/>
      <c r="K64" s="190"/>
      <c r="L64" s="191"/>
      <c r="M64" s="150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2"/>
      <c r="Z64" s="159"/>
      <c r="AA64" s="160"/>
      <c r="AB64" s="160"/>
      <c r="AC64" s="161"/>
      <c r="AD64" s="159"/>
      <c r="AE64" s="160"/>
      <c r="AF64" s="160"/>
      <c r="AG64" s="161"/>
      <c r="AH64" s="198" t="str">
        <f t="shared" ref="AH64" si="5">IF(OR(Z64=0,AD64=0)," ",(IF((OR(AND(Z64="LOW", AD64="LOW"),AND(Z64="LOW", AD64="MEDIUM"),AND(Z64="MEDIUM", AD64="LOW")))=TRUE,"LOW",(IF((OR(AND(Z64="LOW", AD64="HIGH"),AND(Z64="MEDIUM", AD64="MEDIUM"),AND(Z64="HIGH", AD64="LOW")))=TRUE,"MEDIUM","HIGH")))))</f>
        <v xml:space="preserve"> </v>
      </c>
      <c r="AI64" s="199"/>
      <c r="AJ64" s="199"/>
      <c r="AK64" s="200"/>
      <c r="AL64" s="150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2"/>
      <c r="AY64" s="159"/>
      <c r="AZ64" s="160"/>
      <c r="BA64" s="160"/>
      <c r="BB64" s="161"/>
    </row>
    <row r="65" spans="3:54" ht="24.95" customHeight="1" thickBot="1">
      <c r="C65" s="183"/>
      <c r="D65" s="184"/>
      <c r="E65" s="184"/>
      <c r="F65" s="185"/>
      <c r="G65" s="192"/>
      <c r="H65" s="193"/>
      <c r="I65" s="193"/>
      <c r="J65" s="193"/>
      <c r="K65" s="193"/>
      <c r="L65" s="194"/>
      <c r="M65" s="153"/>
      <c r="N65" s="154"/>
      <c r="O65" s="154"/>
      <c r="P65" s="154"/>
      <c r="Q65" s="154"/>
      <c r="R65" s="154"/>
      <c r="S65" s="154"/>
      <c r="T65" s="154"/>
      <c r="U65" s="154"/>
      <c r="V65" s="154"/>
      <c r="W65" s="154"/>
      <c r="X65" s="154"/>
      <c r="Y65" s="155"/>
      <c r="Z65" s="162"/>
      <c r="AA65" s="163"/>
      <c r="AB65" s="163"/>
      <c r="AC65" s="164"/>
      <c r="AD65" s="162"/>
      <c r="AE65" s="163"/>
      <c r="AF65" s="163"/>
      <c r="AG65" s="164"/>
      <c r="AH65" s="201"/>
      <c r="AI65" s="202"/>
      <c r="AJ65" s="202"/>
      <c r="AK65" s="203"/>
      <c r="AL65" s="153"/>
      <c r="AM65" s="154"/>
      <c r="AN65" s="154"/>
      <c r="AO65" s="154"/>
      <c r="AP65" s="154"/>
      <c r="AQ65" s="154"/>
      <c r="AR65" s="154"/>
      <c r="AS65" s="154"/>
      <c r="AT65" s="154"/>
      <c r="AU65" s="154"/>
      <c r="AV65" s="154"/>
      <c r="AW65" s="154"/>
      <c r="AX65" s="155"/>
      <c r="AY65" s="162"/>
      <c r="AZ65" s="163"/>
      <c r="BA65" s="163"/>
      <c r="BB65" s="164"/>
    </row>
    <row r="66" spans="3:54" ht="24.95" customHeight="1" thickBot="1">
      <c r="C66" s="183"/>
      <c r="D66" s="184"/>
      <c r="E66" s="184"/>
      <c r="F66" s="185"/>
      <c r="G66" s="192"/>
      <c r="H66" s="193"/>
      <c r="I66" s="193"/>
      <c r="J66" s="193"/>
      <c r="K66" s="193"/>
      <c r="L66" s="194"/>
      <c r="M66" s="153"/>
      <c r="N66" s="154"/>
      <c r="O66" s="154"/>
      <c r="P66" s="154"/>
      <c r="Q66" s="154"/>
      <c r="R66" s="154"/>
      <c r="S66" s="154"/>
      <c r="T66" s="154"/>
      <c r="U66" s="154"/>
      <c r="V66" s="154"/>
      <c r="W66" s="154"/>
      <c r="X66" s="154"/>
      <c r="Y66" s="155"/>
      <c r="Z66" s="162"/>
      <c r="AA66" s="163"/>
      <c r="AB66" s="163"/>
      <c r="AC66" s="164"/>
      <c r="AD66" s="162"/>
      <c r="AE66" s="163"/>
      <c r="AF66" s="163"/>
      <c r="AG66" s="164"/>
      <c r="AH66" s="201"/>
      <c r="AI66" s="202"/>
      <c r="AJ66" s="202"/>
      <c r="AK66" s="203"/>
      <c r="AL66" s="153"/>
      <c r="AM66" s="154"/>
      <c r="AN66" s="154"/>
      <c r="AO66" s="154"/>
      <c r="AP66" s="154"/>
      <c r="AQ66" s="154"/>
      <c r="AR66" s="154"/>
      <c r="AS66" s="154"/>
      <c r="AT66" s="154"/>
      <c r="AU66" s="154"/>
      <c r="AV66" s="154"/>
      <c r="AW66" s="154"/>
      <c r="AX66" s="155"/>
      <c r="AY66" s="162"/>
      <c r="AZ66" s="163"/>
      <c r="BA66" s="163"/>
      <c r="BB66" s="164"/>
    </row>
    <row r="67" spans="3:54" ht="24.95" customHeight="1" thickBot="1">
      <c r="C67" s="186"/>
      <c r="D67" s="187"/>
      <c r="E67" s="187"/>
      <c r="F67" s="188"/>
      <c r="G67" s="195"/>
      <c r="H67" s="196"/>
      <c r="I67" s="196"/>
      <c r="J67" s="196"/>
      <c r="K67" s="196"/>
      <c r="L67" s="197"/>
      <c r="M67" s="156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8"/>
      <c r="Z67" s="165"/>
      <c r="AA67" s="166"/>
      <c r="AB67" s="166"/>
      <c r="AC67" s="167"/>
      <c r="AD67" s="165"/>
      <c r="AE67" s="166"/>
      <c r="AF67" s="166"/>
      <c r="AG67" s="167"/>
      <c r="AH67" s="204"/>
      <c r="AI67" s="205"/>
      <c r="AJ67" s="205"/>
      <c r="AK67" s="206"/>
      <c r="AL67" s="156"/>
      <c r="AM67" s="157"/>
      <c r="AN67" s="157"/>
      <c r="AO67" s="157"/>
      <c r="AP67" s="157"/>
      <c r="AQ67" s="157"/>
      <c r="AR67" s="157"/>
      <c r="AS67" s="157"/>
      <c r="AT67" s="157"/>
      <c r="AU67" s="157"/>
      <c r="AV67" s="157"/>
      <c r="AW67" s="157"/>
      <c r="AX67" s="158"/>
      <c r="AY67" s="165"/>
      <c r="AZ67" s="166"/>
      <c r="BA67" s="166"/>
      <c r="BB67" s="167"/>
    </row>
    <row r="68" spans="3:54" ht="24.95" customHeight="1" thickBot="1">
      <c r="C68" s="207" t="str">
        <f>IF(G68=0, " ", "O4")</f>
        <v xml:space="preserve"> </v>
      </c>
      <c r="D68" s="208"/>
      <c r="E68" s="208"/>
      <c r="F68" s="209"/>
      <c r="G68" s="216"/>
      <c r="H68" s="217"/>
      <c r="I68" s="217"/>
      <c r="J68" s="217"/>
      <c r="K68" s="217"/>
      <c r="L68" s="218"/>
      <c r="M68" s="225"/>
      <c r="N68" s="226"/>
      <c r="O68" s="226"/>
      <c r="P68" s="226"/>
      <c r="Q68" s="226"/>
      <c r="R68" s="226"/>
      <c r="S68" s="226"/>
      <c r="T68" s="226"/>
      <c r="U68" s="226"/>
      <c r="V68" s="226"/>
      <c r="W68" s="226"/>
      <c r="X68" s="226"/>
      <c r="Y68" s="227"/>
      <c r="Z68" s="234"/>
      <c r="AA68" s="235"/>
      <c r="AB68" s="235"/>
      <c r="AC68" s="236"/>
      <c r="AD68" s="234"/>
      <c r="AE68" s="235"/>
      <c r="AF68" s="235"/>
      <c r="AG68" s="236"/>
      <c r="AH68" s="243" t="str">
        <f t="shared" ref="AH68" si="6">IF(OR(Z68=0,AD68=0)," ",(IF((OR(AND(Z68="LOW", AD68="LOW"),AND(Z68="LOW", AD68="MEDIUM"),AND(Z68="MEDIUM", AD68="LOW")))=TRUE,"LOW",(IF((OR(AND(Z68="LOW", AD68="HIGH"),AND(Z68="MEDIUM", AD68="MEDIUM"),AND(Z68="HIGH", AD68="LOW")))=TRUE,"MEDIUM","HIGH")))))</f>
        <v xml:space="preserve"> </v>
      </c>
      <c r="AI68" s="244"/>
      <c r="AJ68" s="244"/>
      <c r="AK68" s="245"/>
      <c r="AL68" s="225"/>
      <c r="AM68" s="226"/>
      <c r="AN68" s="226"/>
      <c r="AO68" s="226"/>
      <c r="AP68" s="226"/>
      <c r="AQ68" s="226"/>
      <c r="AR68" s="226"/>
      <c r="AS68" s="226"/>
      <c r="AT68" s="226"/>
      <c r="AU68" s="226"/>
      <c r="AV68" s="226"/>
      <c r="AW68" s="226"/>
      <c r="AX68" s="227"/>
      <c r="AY68" s="234"/>
      <c r="AZ68" s="235"/>
      <c r="BA68" s="235"/>
      <c r="BB68" s="236"/>
    </row>
    <row r="69" spans="3:54" ht="24.95" customHeight="1" thickBot="1">
      <c r="C69" s="210"/>
      <c r="D69" s="211"/>
      <c r="E69" s="211"/>
      <c r="F69" s="212"/>
      <c r="G69" s="219"/>
      <c r="H69" s="220"/>
      <c r="I69" s="220"/>
      <c r="J69" s="220"/>
      <c r="K69" s="220"/>
      <c r="L69" s="221"/>
      <c r="M69" s="228"/>
      <c r="N69" s="229"/>
      <c r="O69" s="229"/>
      <c r="P69" s="229"/>
      <c r="Q69" s="229"/>
      <c r="R69" s="229"/>
      <c r="S69" s="229"/>
      <c r="T69" s="229"/>
      <c r="U69" s="229"/>
      <c r="V69" s="229"/>
      <c r="W69" s="229"/>
      <c r="X69" s="229"/>
      <c r="Y69" s="230"/>
      <c r="Z69" s="237"/>
      <c r="AA69" s="238"/>
      <c r="AB69" s="238"/>
      <c r="AC69" s="239"/>
      <c r="AD69" s="237"/>
      <c r="AE69" s="238"/>
      <c r="AF69" s="238"/>
      <c r="AG69" s="239"/>
      <c r="AH69" s="246"/>
      <c r="AI69" s="247"/>
      <c r="AJ69" s="247"/>
      <c r="AK69" s="248"/>
      <c r="AL69" s="228"/>
      <c r="AM69" s="229"/>
      <c r="AN69" s="229"/>
      <c r="AO69" s="229"/>
      <c r="AP69" s="229"/>
      <c r="AQ69" s="229"/>
      <c r="AR69" s="229"/>
      <c r="AS69" s="229"/>
      <c r="AT69" s="229"/>
      <c r="AU69" s="229"/>
      <c r="AV69" s="229"/>
      <c r="AW69" s="229"/>
      <c r="AX69" s="230"/>
      <c r="AY69" s="237"/>
      <c r="AZ69" s="238"/>
      <c r="BA69" s="238"/>
      <c r="BB69" s="239"/>
    </row>
    <row r="70" spans="3:54" ht="24.95" customHeight="1" thickBot="1">
      <c r="C70" s="210"/>
      <c r="D70" s="211"/>
      <c r="E70" s="211"/>
      <c r="F70" s="212"/>
      <c r="G70" s="219"/>
      <c r="H70" s="220"/>
      <c r="I70" s="220"/>
      <c r="J70" s="220"/>
      <c r="K70" s="220"/>
      <c r="L70" s="221"/>
      <c r="M70" s="228"/>
      <c r="N70" s="229"/>
      <c r="O70" s="229"/>
      <c r="P70" s="229"/>
      <c r="Q70" s="229"/>
      <c r="R70" s="229"/>
      <c r="S70" s="229"/>
      <c r="T70" s="229"/>
      <c r="U70" s="229"/>
      <c r="V70" s="229"/>
      <c r="W70" s="229"/>
      <c r="X70" s="229"/>
      <c r="Y70" s="230"/>
      <c r="Z70" s="237"/>
      <c r="AA70" s="238"/>
      <c r="AB70" s="238"/>
      <c r="AC70" s="239"/>
      <c r="AD70" s="237"/>
      <c r="AE70" s="238"/>
      <c r="AF70" s="238"/>
      <c r="AG70" s="239"/>
      <c r="AH70" s="246"/>
      <c r="AI70" s="247"/>
      <c r="AJ70" s="247"/>
      <c r="AK70" s="248"/>
      <c r="AL70" s="228"/>
      <c r="AM70" s="229"/>
      <c r="AN70" s="229"/>
      <c r="AO70" s="229"/>
      <c r="AP70" s="229"/>
      <c r="AQ70" s="229"/>
      <c r="AR70" s="229"/>
      <c r="AS70" s="229"/>
      <c r="AT70" s="229"/>
      <c r="AU70" s="229"/>
      <c r="AV70" s="229"/>
      <c r="AW70" s="229"/>
      <c r="AX70" s="230"/>
      <c r="AY70" s="237"/>
      <c r="AZ70" s="238"/>
      <c r="BA70" s="238"/>
      <c r="BB70" s="239"/>
    </row>
    <row r="71" spans="3:54" ht="24.95" customHeight="1" thickBot="1">
      <c r="C71" s="213"/>
      <c r="D71" s="214"/>
      <c r="E71" s="214"/>
      <c r="F71" s="215"/>
      <c r="G71" s="222"/>
      <c r="H71" s="223"/>
      <c r="I71" s="223"/>
      <c r="J71" s="223"/>
      <c r="K71" s="223"/>
      <c r="L71" s="224"/>
      <c r="M71" s="231"/>
      <c r="N71" s="232"/>
      <c r="O71" s="232"/>
      <c r="P71" s="232"/>
      <c r="Q71" s="232"/>
      <c r="R71" s="232"/>
      <c r="S71" s="232"/>
      <c r="T71" s="232"/>
      <c r="U71" s="232"/>
      <c r="V71" s="232"/>
      <c r="W71" s="232"/>
      <c r="X71" s="232"/>
      <c r="Y71" s="233"/>
      <c r="Z71" s="240"/>
      <c r="AA71" s="241"/>
      <c r="AB71" s="241"/>
      <c r="AC71" s="242"/>
      <c r="AD71" s="240"/>
      <c r="AE71" s="241"/>
      <c r="AF71" s="241"/>
      <c r="AG71" s="242"/>
      <c r="AH71" s="249"/>
      <c r="AI71" s="250"/>
      <c r="AJ71" s="250"/>
      <c r="AK71" s="251"/>
      <c r="AL71" s="231"/>
      <c r="AM71" s="232"/>
      <c r="AN71" s="232"/>
      <c r="AO71" s="232"/>
      <c r="AP71" s="232"/>
      <c r="AQ71" s="232"/>
      <c r="AR71" s="232"/>
      <c r="AS71" s="232"/>
      <c r="AT71" s="232"/>
      <c r="AU71" s="232"/>
      <c r="AV71" s="232"/>
      <c r="AW71" s="232"/>
      <c r="AX71" s="233"/>
      <c r="AY71" s="240"/>
      <c r="AZ71" s="241"/>
      <c r="BA71" s="241"/>
      <c r="BB71" s="242"/>
    </row>
    <row r="72" spans="3:54" ht="24.95" customHeight="1" thickBot="1">
      <c r="C72" s="180" t="str">
        <f>IF(G72=0, " ", "O5")</f>
        <v xml:space="preserve"> </v>
      </c>
      <c r="D72" s="181"/>
      <c r="E72" s="181"/>
      <c r="F72" s="182"/>
      <c r="G72" s="189"/>
      <c r="H72" s="190"/>
      <c r="I72" s="190"/>
      <c r="J72" s="190"/>
      <c r="K72" s="190"/>
      <c r="L72" s="191"/>
      <c r="M72" s="150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2"/>
      <c r="Z72" s="159"/>
      <c r="AA72" s="160"/>
      <c r="AB72" s="160"/>
      <c r="AC72" s="161"/>
      <c r="AD72" s="159"/>
      <c r="AE72" s="160"/>
      <c r="AF72" s="160"/>
      <c r="AG72" s="161"/>
      <c r="AH72" s="198" t="str">
        <f t="shared" ref="AH72" si="7">IF(OR(Z72=0,AD72=0)," ",(IF((OR(AND(Z72="LOW", AD72="LOW"),AND(Z72="LOW", AD72="MEDIUM"),AND(Z72="MEDIUM", AD72="LOW")))=TRUE,"LOW",(IF((OR(AND(Z72="LOW", AD72="HIGH"),AND(Z72="MEDIUM", AD72="MEDIUM"),AND(Z72="HIGH", AD72="LOW")))=TRUE,"MEDIUM","HIGH")))))</f>
        <v xml:space="preserve"> </v>
      </c>
      <c r="AI72" s="199"/>
      <c r="AJ72" s="199"/>
      <c r="AK72" s="200"/>
      <c r="AL72" s="150"/>
      <c r="AM72" s="151"/>
      <c r="AN72" s="151"/>
      <c r="AO72" s="151"/>
      <c r="AP72" s="151"/>
      <c r="AQ72" s="151"/>
      <c r="AR72" s="151"/>
      <c r="AS72" s="151"/>
      <c r="AT72" s="151"/>
      <c r="AU72" s="151"/>
      <c r="AV72" s="151"/>
      <c r="AW72" s="151"/>
      <c r="AX72" s="152"/>
      <c r="AY72" s="159"/>
      <c r="AZ72" s="160"/>
      <c r="BA72" s="160"/>
      <c r="BB72" s="161"/>
    </row>
    <row r="73" spans="3:54" ht="24.95" customHeight="1" thickBot="1">
      <c r="C73" s="183"/>
      <c r="D73" s="184"/>
      <c r="E73" s="184"/>
      <c r="F73" s="185"/>
      <c r="G73" s="192"/>
      <c r="H73" s="193"/>
      <c r="I73" s="193"/>
      <c r="J73" s="193"/>
      <c r="K73" s="193"/>
      <c r="L73" s="194"/>
      <c r="M73" s="153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5"/>
      <c r="Z73" s="162"/>
      <c r="AA73" s="163"/>
      <c r="AB73" s="163"/>
      <c r="AC73" s="164"/>
      <c r="AD73" s="162"/>
      <c r="AE73" s="163"/>
      <c r="AF73" s="163"/>
      <c r="AG73" s="164"/>
      <c r="AH73" s="201"/>
      <c r="AI73" s="202"/>
      <c r="AJ73" s="202"/>
      <c r="AK73" s="203"/>
      <c r="AL73" s="153"/>
      <c r="AM73" s="154"/>
      <c r="AN73" s="154"/>
      <c r="AO73" s="154"/>
      <c r="AP73" s="154"/>
      <c r="AQ73" s="154"/>
      <c r="AR73" s="154"/>
      <c r="AS73" s="154"/>
      <c r="AT73" s="154"/>
      <c r="AU73" s="154"/>
      <c r="AV73" s="154"/>
      <c r="AW73" s="154"/>
      <c r="AX73" s="155"/>
      <c r="AY73" s="162"/>
      <c r="AZ73" s="163"/>
      <c r="BA73" s="163"/>
      <c r="BB73" s="164"/>
    </row>
    <row r="74" spans="3:54" ht="24.95" customHeight="1" thickBot="1">
      <c r="C74" s="183"/>
      <c r="D74" s="184"/>
      <c r="E74" s="184"/>
      <c r="F74" s="185"/>
      <c r="G74" s="192"/>
      <c r="H74" s="193"/>
      <c r="I74" s="193"/>
      <c r="J74" s="193"/>
      <c r="K74" s="193"/>
      <c r="L74" s="194"/>
      <c r="M74" s="153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5"/>
      <c r="Z74" s="162"/>
      <c r="AA74" s="163"/>
      <c r="AB74" s="163"/>
      <c r="AC74" s="164"/>
      <c r="AD74" s="162"/>
      <c r="AE74" s="163"/>
      <c r="AF74" s="163"/>
      <c r="AG74" s="164"/>
      <c r="AH74" s="201"/>
      <c r="AI74" s="202"/>
      <c r="AJ74" s="202"/>
      <c r="AK74" s="203"/>
      <c r="AL74" s="153"/>
      <c r="AM74" s="154"/>
      <c r="AN74" s="154"/>
      <c r="AO74" s="154"/>
      <c r="AP74" s="154"/>
      <c r="AQ74" s="154"/>
      <c r="AR74" s="154"/>
      <c r="AS74" s="154"/>
      <c r="AT74" s="154"/>
      <c r="AU74" s="154"/>
      <c r="AV74" s="154"/>
      <c r="AW74" s="154"/>
      <c r="AX74" s="155"/>
      <c r="AY74" s="162"/>
      <c r="AZ74" s="163"/>
      <c r="BA74" s="163"/>
      <c r="BB74" s="164"/>
    </row>
    <row r="75" spans="3:54" ht="24.95" customHeight="1" thickBot="1">
      <c r="C75" s="186"/>
      <c r="D75" s="187"/>
      <c r="E75" s="187"/>
      <c r="F75" s="188"/>
      <c r="G75" s="195"/>
      <c r="H75" s="196"/>
      <c r="I75" s="196"/>
      <c r="J75" s="196"/>
      <c r="K75" s="196"/>
      <c r="L75" s="197"/>
      <c r="M75" s="156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8"/>
      <c r="Z75" s="165"/>
      <c r="AA75" s="166"/>
      <c r="AB75" s="166"/>
      <c r="AC75" s="167"/>
      <c r="AD75" s="165"/>
      <c r="AE75" s="166"/>
      <c r="AF75" s="166"/>
      <c r="AG75" s="167"/>
      <c r="AH75" s="204"/>
      <c r="AI75" s="205"/>
      <c r="AJ75" s="205"/>
      <c r="AK75" s="206"/>
      <c r="AL75" s="156"/>
      <c r="AM75" s="157"/>
      <c r="AN75" s="157"/>
      <c r="AO75" s="157"/>
      <c r="AP75" s="157"/>
      <c r="AQ75" s="157"/>
      <c r="AR75" s="157"/>
      <c r="AS75" s="157"/>
      <c r="AT75" s="157"/>
      <c r="AU75" s="157"/>
      <c r="AV75" s="157"/>
      <c r="AW75" s="157"/>
      <c r="AX75" s="158"/>
      <c r="AY75" s="165"/>
      <c r="AZ75" s="166"/>
      <c r="BA75" s="166"/>
      <c r="BB75" s="167"/>
    </row>
    <row r="77" spans="3:54" ht="24.95" customHeight="1" thickBot="1">
      <c r="N77" s="168" t="s">
        <v>30</v>
      </c>
      <c r="O77" s="169"/>
      <c r="P77" s="169"/>
      <c r="Q77" s="169"/>
      <c r="R77" s="169"/>
      <c r="S77" s="169"/>
      <c r="T77" s="169"/>
      <c r="U77" s="169"/>
      <c r="V77" s="169"/>
      <c r="W77" s="169"/>
      <c r="X77" s="169"/>
      <c r="Y77" s="169"/>
      <c r="Z77" s="169"/>
      <c r="AA77" s="169"/>
      <c r="AB77" s="170"/>
      <c r="AC77" s="168" t="s">
        <v>31</v>
      </c>
      <c r="AD77" s="169"/>
      <c r="AE77" s="169"/>
      <c r="AF77" s="169"/>
      <c r="AG77" s="169"/>
      <c r="AH77" s="169"/>
      <c r="AI77" s="169"/>
      <c r="AJ77" s="169"/>
      <c r="AK77" s="169"/>
      <c r="AL77" s="169"/>
      <c r="AM77" s="169"/>
      <c r="AN77" s="169"/>
      <c r="AO77" s="169"/>
      <c r="AP77" s="169"/>
      <c r="AQ77" s="170"/>
    </row>
    <row r="78" spans="3:54" ht="24.95" customHeight="1" thickBot="1">
      <c r="N78" s="171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  <c r="AB78" s="173"/>
      <c r="AC78" s="171"/>
      <c r="AD78" s="172"/>
      <c r="AE78" s="172"/>
      <c r="AF78" s="172"/>
      <c r="AG78" s="172"/>
      <c r="AH78" s="172"/>
      <c r="AI78" s="172"/>
      <c r="AJ78" s="172"/>
      <c r="AK78" s="172"/>
      <c r="AL78" s="172"/>
      <c r="AM78" s="172"/>
      <c r="AN78" s="172"/>
      <c r="AO78" s="172"/>
      <c r="AP78" s="172"/>
      <c r="AQ78" s="173"/>
    </row>
    <row r="79" spans="3:54" ht="24.95" customHeight="1" thickBot="1">
      <c r="N79" s="171"/>
      <c r="O79" s="172"/>
      <c r="P79" s="172"/>
      <c r="Q79" s="172"/>
      <c r="R79" s="172"/>
      <c r="S79" s="172"/>
      <c r="T79" s="172"/>
      <c r="U79" s="172"/>
      <c r="V79" s="172"/>
      <c r="W79" s="172"/>
      <c r="X79" s="172"/>
      <c r="Y79" s="172"/>
      <c r="Z79" s="172"/>
      <c r="AA79" s="172"/>
      <c r="AB79" s="173"/>
      <c r="AC79" s="171"/>
      <c r="AD79" s="172"/>
      <c r="AE79" s="172"/>
      <c r="AF79" s="172"/>
      <c r="AG79" s="172"/>
      <c r="AH79" s="172"/>
      <c r="AI79" s="172"/>
      <c r="AJ79" s="172"/>
      <c r="AK79" s="172"/>
      <c r="AL79" s="172"/>
      <c r="AM79" s="172"/>
      <c r="AN79" s="172"/>
      <c r="AO79" s="172"/>
      <c r="AP79" s="172"/>
      <c r="AQ79" s="173"/>
    </row>
    <row r="80" spans="3:54" ht="24.95" customHeight="1" thickBot="1">
      <c r="N80" s="14"/>
      <c r="O80" s="15"/>
      <c r="P80" s="15"/>
      <c r="Q80" s="16"/>
      <c r="R80" s="16"/>
      <c r="S80" s="17"/>
      <c r="T80" s="18" t="str">
        <f>IF(AND(Z56="LOW", AD56="HIGH"), C56, " ")</f>
        <v xml:space="preserve"> </v>
      </c>
      <c r="U80" s="18"/>
      <c r="V80" s="19" t="str">
        <f>IF(AND(Z60="LOW", AD60="HIGH"), C60, " ")</f>
        <v xml:space="preserve"> </v>
      </c>
      <c r="W80" s="20" t="str">
        <f>IF(AND(Z56="MEDIUM", AD56="HIGH"), C56, " ")</f>
        <v xml:space="preserve"> </v>
      </c>
      <c r="X80" s="21"/>
      <c r="Y80" s="22" t="str">
        <f>IF(AND(Z60="MEDIUM", AD60="HIGH"), C60, " ")</f>
        <v xml:space="preserve"> </v>
      </c>
      <c r="Z80" s="20" t="str">
        <f>IF(AND(Z56="HIGH",AD56="HIGH"),C56,(IF(AND(Z83=" ", W80=" ", AY56="HIGH"),"O1"," ")))</f>
        <v xml:space="preserve"> </v>
      </c>
      <c r="AA80" s="21"/>
      <c r="AB80" s="21" t="str">
        <f>IF(AND(Z60="HIGH",AD60="HIGH"),C60,(IF(AND(AB83=" ", Y80=" ", AY60="HIGH"),"O2"," ")))</f>
        <v xml:space="preserve"> </v>
      </c>
      <c r="AC80" s="23" t="str">
        <f>IF(AND(Z28="High", AD28="HIGH"), C28, " ")</f>
        <v xml:space="preserve"> </v>
      </c>
      <c r="AD80" s="24"/>
      <c r="AE80" s="25" t="str">
        <f>IF(AND(Z32="High", AD32="HIGH"), C32, " ")</f>
        <v xml:space="preserve"> </v>
      </c>
      <c r="AF80" s="24" t="str">
        <f>IF(AND(Z28="MEDIUM", AD28="HIGH"), C28, " ")</f>
        <v xml:space="preserve"> </v>
      </c>
      <c r="AG80" s="24"/>
      <c r="AH80" s="26" t="str">
        <f>IF(AND(Z32="MEDIUM", AD32="HIGH"), C32, " ")</f>
        <v xml:space="preserve"> </v>
      </c>
      <c r="AI80" s="27" t="str">
        <f>IF(AND(Z28="LOW", AD28="HIGH"), C28, " ")</f>
        <v xml:space="preserve"> </v>
      </c>
      <c r="AJ80" s="28"/>
      <c r="AK80" s="29" t="str">
        <f>IF(AND(Z32="LOW", AD32="HIGH"), C32, " ")</f>
        <v xml:space="preserve"> </v>
      </c>
      <c r="AL80" s="174" t="s">
        <v>32</v>
      </c>
      <c r="AM80" s="175"/>
      <c r="AN80" s="176"/>
      <c r="AO80" s="177"/>
      <c r="AP80" s="178"/>
      <c r="AQ80" s="179"/>
    </row>
    <row r="81" spans="14:43" ht="24.95" customHeight="1" thickBot="1">
      <c r="N81" s="30"/>
      <c r="Q81" s="31"/>
      <c r="R81" s="139" t="s">
        <v>32</v>
      </c>
      <c r="S81" s="140"/>
      <c r="T81" s="32"/>
      <c r="U81" s="32" t="str">
        <f>IF(AND(Z64="LOW", AD64="HIGH"), C64, " ")</f>
        <v xml:space="preserve"> </v>
      </c>
      <c r="V81" s="33"/>
      <c r="W81" s="34"/>
      <c r="X81" s="35" t="str">
        <f>IF(AND(Z64="MEDIUM", AD64="HIGH"), C64, " ")</f>
        <v xml:space="preserve"> </v>
      </c>
      <c r="Y81" s="36"/>
      <c r="Z81" s="34"/>
      <c r="AA81" s="35" t="str">
        <f>IF(AND(Z64="HIGH",AD64="HIGH"),C64,(IF(AND(AA84=" ", X81=" ", AY64="HIGH"),"O3"," ")))</f>
        <v xml:space="preserve"> </v>
      </c>
      <c r="AB81" s="35"/>
      <c r="AC81" s="37"/>
      <c r="AD81" s="38" t="str">
        <f>IF(AND(Z36="High", AD36="HIGH"), C36, " ")</f>
        <v xml:space="preserve"> </v>
      </c>
      <c r="AE81" s="39"/>
      <c r="AF81" s="38"/>
      <c r="AG81" s="38" t="str">
        <f>IF(AND(Z36="MEDIUM", AD36="HIGH"), C36, " ")</f>
        <v xml:space="preserve"> </v>
      </c>
      <c r="AH81" s="40"/>
      <c r="AI81" s="41"/>
      <c r="AJ81" s="42" t="str">
        <f>IF(AND(Z36="LOW", AD36="HIGH"), C36, " ")</f>
        <v xml:space="preserve"> </v>
      </c>
      <c r="AK81" s="43"/>
      <c r="AL81" s="120"/>
      <c r="AM81" s="121"/>
      <c r="AN81" s="129"/>
      <c r="AO81" s="133"/>
      <c r="AP81" s="134"/>
      <c r="AQ81" s="135"/>
    </row>
    <row r="82" spans="14:43" ht="24.95" customHeight="1" thickBot="1">
      <c r="N82" s="30"/>
      <c r="Q82" s="31"/>
      <c r="R82" s="31"/>
      <c r="S82" s="44"/>
      <c r="T82" s="45" t="str">
        <f>IF(AND(Z68="LOW", AD68="HIGH"), C68, " ")</f>
        <v xml:space="preserve"> </v>
      </c>
      <c r="U82" s="45"/>
      <c r="V82" s="46" t="str">
        <f>IF(AND(Z72="LOW", AD72="HIGH"), C72, " ")</f>
        <v xml:space="preserve"> </v>
      </c>
      <c r="W82" s="47" t="str">
        <f>IF(AND(Z68="MEDIUM", AD68="HIGH"), C68, " ")</f>
        <v xml:space="preserve"> </v>
      </c>
      <c r="X82" s="48"/>
      <c r="Y82" s="49" t="str">
        <f>IF(AND(Z72="MEDIUM", AD72="HIGH"), C72, " ")</f>
        <v xml:space="preserve"> </v>
      </c>
      <c r="Z82" s="47" t="str">
        <f>IF(AND(Z68="HIGH",AD68="HIGH"),C68,(IF(AND(Z85=" ", W82=" ", AY68="HIGH"),"O4"," ")))</f>
        <v xml:space="preserve"> </v>
      </c>
      <c r="AA82" s="48"/>
      <c r="AB82" s="48" t="str">
        <f>IF(AND(Z72="HIGH",AD72="HIGH"),C72,(IF(AND(AB85=" ", Y82=" ", AY72="HIGH"),"O5"," ")))</f>
        <v xml:space="preserve"> </v>
      </c>
      <c r="AC82" s="50" t="str">
        <f>IF(AND(Z40="High", AD40="HIGH"), C40, " ")</f>
        <v xml:space="preserve"> </v>
      </c>
      <c r="AD82" s="51"/>
      <c r="AE82" s="52" t="str">
        <f>IF(AND(Z44="High", AD44="HIGH"), C44, " ")</f>
        <v xml:space="preserve"> </v>
      </c>
      <c r="AF82" s="38" t="str">
        <f>IF(AND(Z40="MEDIUM", AD40="HIGH"), C40, " ")</f>
        <v xml:space="preserve"> </v>
      </c>
      <c r="AG82" s="38"/>
      <c r="AH82" s="40" t="str">
        <f>IF(AND(Z44="MEDIUM", AD44="HIGH"), C44, " ")</f>
        <v xml:space="preserve"> </v>
      </c>
      <c r="AI82" s="53" t="str">
        <f>IF(AND(Z40="LOW", AD40="HIGH"), C40, " ")</f>
        <v xml:space="preserve"> </v>
      </c>
      <c r="AJ82" s="54"/>
      <c r="AK82" s="55" t="str">
        <f>IF(AND(Z44="LOW", AD44="HIGH"), C44, " ")</f>
        <v xml:space="preserve"> </v>
      </c>
      <c r="AL82" s="120"/>
      <c r="AM82" s="121"/>
      <c r="AN82" s="129"/>
      <c r="AO82" s="133"/>
      <c r="AP82" s="134"/>
      <c r="AQ82" s="135"/>
    </row>
    <row r="83" spans="14:43" ht="24.95" customHeight="1" thickBot="1">
      <c r="N83" s="30"/>
      <c r="Q83" s="31"/>
      <c r="R83" s="31"/>
      <c r="S83" s="44"/>
      <c r="T83" s="56" t="str">
        <f>IF(AND(Z56="LOW", AD56="MEDIUM"), C56, " ")</f>
        <v xml:space="preserve"> </v>
      </c>
      <c r="U83" s="56"/>
      <c r="V83" s="57" t="str">
        <f>IF(AND(Z60="LOW", AD60="MEDIUM"), C60, " ")</f>
        <v xml:space="preserve"> </v>
      </c>
      <c r="W83" s="58" t="str">
        <f>IF(AND(Z56="MEDIUM",AD56="MEDIUM"),C56,(IF(AND(Z86=" ",  T80=" ", AY56="MEDIUM"),"O1"," ")))</f>
        <v xml:space="preserve"> </v>
      </c>
      <c r="X83" s="59"/>
      <c r="Y83" s="60" t="str">
        <f>IF(AND(Z60="MEDIUM",AD60="MEDIUM"),C60,(IF(AND(AB86=" ",  V80=" ", AY60="MEDIUM"),"O2"," ")))</f>
        <v xml:space="preserve"> </v>
      </c>
      <c r="Z83" s="61" t="str">
        <f>IF(AND(Z56="HIGH", AD56="MEDIUM"), C56, " ")</f>
        <v xml:space="preserve"> </v>
      </c>
      <c r="AA83" s="62"/>
      <c r="AB83" s="63" t="str">
        <f>IF(AND(Z60="HIGH", AD60="MEDIUM"), C60, " ")</f>
        <v xml:space="preserve"> </v>
      </c>
      <c r="AC83" s="38" t="str">
        <f>IF(AND(Z28="HIGH", AD28="MEDIUM"), C28, " ")</f>
        <v xml:space="preserve"> </v>
      </c>
      <c r="AD83" s="38"/>
      <c r="AE83" s="38" t="str">
        <f>IF(AND(Z32="HIGH", AD32="MEDIUM"), C32, " ")</f>
        <v xml:space="preserve"> </v>
      </c>
      <c r="AF83" s="64" t="str">
        <f>IF(AND(Z28="MEDIUM",AD28="MEDIUM"),C28,(IF(AND(AC86=" ",  AI80=" ", AY28="MEDIUM"),"R1"," ")))</f>
        <v xml:space="preserve"> </v>
      </c>
      <c r="AG83" s="28"/>
      <c r="AH83" s="29" t="str">
        <f>IF(AND(Z32="MEDIUM",AD32="MEDIUM"),C32,(IF(AND(AC86=" ",  AK80=" ", AY32="MEDIUM"),"R2"," ")))</f>
        <v xml:space="preserve"> </v>
      </c>
      <c r="AI83" s="65" t="str">
        <f>IF(AND(Z28="LOW", AD28="MEDIUM"), C28, " ")</f>
        <v xml:space="preserve"> </v>
      </c>
      <c r="AJ83" s="65"/>
      <c r="AK83" s="66" t="str">
        <f>IF(AND(Z32="LOW", AD32="MEDIUM"), C32, " ")</f>
        <v xml:space="preserve"> </v>
      </c>
      <c r="AL83" s="117" t="s">
        <v>33</v>
      </c>
      <c r="AM83" s="118"/>
      <c r="AN83" s="118"/>
      <c r="AO83" s="118"/>
      <c r="AP83" s="118"/>
      <c r="AQ83" s="119"/>
    </row>
    <row r="84" spans="14:43" ht="24.95" customHeight="1" thickBot="1">
      <c r="N84" s="126" t="s">
        <v>34</v>
      </c>
      <c r="O84" s="127"/>
      <c r="P84" s="127"/>
      <c r="Q84" s="127"/>
      <c r="R84" s="127"/>
      <c r="S84" s="128"/>
      <c r="T84" s="67"/>
      <c r="U84" s="67" t="str">
        <f>IF(AND(Z64="LOW", AD64="MEDIUM"), C64, " ")</f>
        <v xml:space="preserve"> </v>
      </c>
      <c r="V84" s="68"/>
      <c r="W84" s="69"/>
      <c r="X84" s="32" t="str">
        <f>IF(AND(Z64="MEDIUM",AD64="MEDIUM"),C64,(IF(AND(AA87=" ",  U81=" ", AY64="MEDIUM"),"O3"," ")))</f>
        <v xml:space="preserve"> </v>
      </c>
      <c r="Y84" s="33"/>
      <c r="Z84" s="34"/>
      <c r="AA84" s="35" t="str">
        <f>IF(AND(Z64="HIGH", AD64="MEDIUM"), C64, " ")</f>
        <v xml:space="preserve"> </v>
      </c>
      <c r="AB84" s="36"/>
      <c r="AC84" s="38"/>
      <c r="AD84" s="38" t="str">
        <f>IF(AND(Z36="HIGH", AD36="MEDIUM"), C36, " ")</f>
        <v xml:space="preserve"> </v>
      </c>
      <c r="AE84" s="38"/>
      <c r="AF84" s="70"/>
      <c r="AG84" s="42" t="str">
        <f>IF(AND(Z36="MEDIUM",AD36="MEDIUM"),C36,(IF(AND(AD87=" ",  AJ81=" ", AY36="MEDIUM"),"R3"," ")))</f>
        <v xml:space="preserve"> </v>
      </c>
      <c r="AH84" s="43"/>
      <c r="AI84" s="71"/>
      <c r="AJ84" s="71" t="str">
        <f>IF(AND(Z36="LOW", AD36="MEDIUM"), C36, " ")</f>
        <v xml:space="preserve"> </v>
      </c>
      <c r="AK84" s="72"/>
      <c r="AL84" s="120"/>
      <c r="AM84" s="121"/>
      <c r="AN84" s="121"/>
      <c r="AO84" s="121"/>
      <c r="AP84" s="121"/>
      <c r="AQ84" s="122"/>
    </row>
    <row r="85" spans="14:43" ht="24.95" customHeight="1" thickBot="1">
      <c r="N85" s="73"/>
      <c r="O85" s="31"/>
      <c r="P85" s="31"/>
      <c r="Q85" s="31"/>
      <c r="R85" s="31"/>
      <c r="S85" s="44"/>
      <c r="T85" s="74" t="str">
        <f>IF(AND(Z68="LOW", AD68="MEDIUM"), C68, " ")</f>
        <v xml:space="preserve"> </v>
      </c>
      <c r="U85" s="74"/>
      <c r="V85" s="75" t="str">
        <f>IF(AND(Z72="LOW", AD72="MEDIUM"), C72, " ")</f>
        <v xml:space="preserve"> </v>
      </c>
      <c r="W85" s="76" t="str">
        <f>IF(AND(Z68="MEDIUM",AD68="MEDIUM"),C68,(IF(AND(Z88=" ",  T82=" ", AY68="MEDIUM"),"O4"," ")))</f>
        <v xml:space="preserve"> </v>
      </c>
      <c r="X85" s="45"/>
      <c r="Y85" s="46" t="str">
        <f>IF(AND(Z72="MEDIUM",AD72="MEDIUM"),C72,(IF(AND(AB88=" ",  V82=" ", AY72="MEDIUM"),"O5"," ")))</f>
        <v xml:space="preserve"> </v>
      </c>
      <c r="Z85" s="47" t="str">
        <f>IF(AND(Z68="HIGH", AD68="MEDIUM"), C68, " ")</f>
        <v xml:space="preserve"> </v>
      </c>
      <c r="AA85" s="48"/>
      <c r="AB85" s="49" t="str">
        <f>IF(AND(Z72="HIGH", AD72="MEDIUM"), C72, " ")</f>
        <v xml:space="preserve"> </v>
      </c>
      <c r="AC85" s="38" t="str">
        <f>IF(AND(Z40="HIGH", AD40="MEDIUM"), C40, " ")</f>
        <v xml:space="preserve"> </v>
      </c>
      <c r="AD85" s="38"/>
      <c r="AE85" s="38" t="str">
        <f>IF(AND(Z44="HIGH", AD44="MEDIUM"), C44, " ")</f>
        <v xml:space="preserve"> </v>
      </c>
      <c r="AF85" s="77" t="str">
        <f>IF(AND(Z40="MEDIUM",AD40="MEDIUM"),C40,(IF(AND(AC88=" ",  AI82=" ", AY40="MEDIUM"),"R4"," ")))</f>
        <v xml:space="preserve"> </v>
      </c>
      <c r="AG85" s="78"/>
      <c r="AH85" s="79" t="str">
        <f>IF(AND(Z44="MEDIUM",AD44="MEDIUM"),C44,(IF(AND(AE88=" ",  AK82=" ", AY44="MEDIUM"),"R5"," ")))</f>
        <v xml:space="preserve"> </v>
      </c>
      <c r="AI85" s="80" t="str">
        <f>IF(AND(Z40="LOW", AD40="MEDIUM"), C40, " ")</f>
        <v xml:space="preserve"> </v>
      </c>
      <c r="AJ85" s="80"/>
      <c r="AK85" s="81" t="str">
        <f>IF(AND(Z44="LOW", AD44="MEDIUM"), C44, " ")</f>
        <v xml:space="preserve"> </v>
      </c>
      <c r="AL85" s="123"/>
      <c r="AM85" s="124"/>
      <c r="AN85" s="124"/>
      <c r="AO85" s="124"/>
      <c r="AP85" s="124"/>
      <c r="AQ85" s="125"/>
    </row>
    <row r="86" spans="14:43" ht="24.95" customHeight="1" thickBot="1">
      <c r="N86" s="30"/>
      <c r="Q86" s="31"/>
      <c r="R86" s="31"/>
      <c r="S86" s="44"/>
      <c r="T86" s="56" t="str">
        <f>IF(AND(Z56="LOW", AD56="LOW"), C56, " ")</f>
        <v xml:space="preserve"> </v>
      </c>
      <c r="U86" s="56"/>
      <c r="V86" s="57" t="str">
        <f>IF(AND(Z60="LOW", AD60="LOW"), C60, " ")</f>
        <v xml:space="preserve"> </v>
      </c>
      <c r="W86" s="67" t="str">
        <f>IF(AND(Z56="MEDIUM", AD56="LOW"), C56, " ")</f>
        <v xml:space="preserve"> </v>
      </c>
      <c r="X86" s="67"/>
      <c r="Y86" s="67" t="str">
        <f>IF(AND(Z60="MEDIUM", AD60="LOW"), C60, " ")</f>
        <v xml:space="preserve"> </v>
      </c>
      <c r="Z86" s="58" t="str">
        <f>IF(AND(Z56="HIGH", AD56="LOW"), C56, " ")</f>
        <v xml:space="preserve"> </v>
      </c>
      <c r="AA86" s="59"/>
      <c r="AB86" s="60" t="str">
        <f>IF(AND(Z60="HIGH", AD60="LOW"), C60, " ")</f>
        <v xml:space="preserve"> </v>
      </c>
      <c r="AC86" s="82" t="str">
        <f>IF(AND(Z28="HIGH", AD28="LOW"), C28, " ")</f>
        <v xml:space="preserve"> </v>
      </c>
      <c r="AD86" s="83"/>
      <c r="AE86" s="84" t="str">
        <f>IF(AND(Z32="HIGH", AD32="LOW"), C32, " ")</f>
        <v xml:space="preserve"> </v>
      </c>
      <c r="AF86" s="85" t="str">
        <f>IF(AND(Z28="MEDIUM", AD28="LOW"), C28, " ")</f>
        <v xml:space="preserve"> </v>
      </c>
      <c r="AG86" s="71"/>
      <c r="AH86" s="86" t="str">
        <f>IF(AND(Z32="MEDIUM", AD32="LOW"), C32, " ")</f>
        <v xml:space="preserve"> </v>
      </c>
      <c r="AI86" s="71" t="str">
        <f>IF(AND(Z28="LOW",AD28="LOW"),C28,(IF(AND(AF86=" ", AI83=" ", AY28="LOW"),"R1"," ")))</f>
        <v xml:space="preserve"> </v>
      </c>
      <c r="AJ86" s="71"/>
      <c r="AK86" s="72" t="str">
        <f>IF(AND(Z32="LOW",AD32="LOW"),C32,(IF(AND(AH86=" ", AK83=" ", AY32="LOW"),"R2"," ")))</f>
        <v xml:space="preserve"> </v>
      </c>
      <c r="AL86" s="120" t="s">
        <v>35</v>
      </c>
      <c r="AM86" s="121"/>
      <c r="AN86" s="129"/>
      <c r="AO86" s="133"/>
      <c r="AP86" s="134"/>
      <c r="AQ86" s="135"/>
    </row>
    <row r="87" spans="14:43" ht="24.95" customHeight="1" thickBot="1">
      <c r="N87" s="30"/>
      <c r="Q87" s="31"/>
      <c r="R87" s="139" t="s">
        <v>35</v>
      </c>
      <c r="S87" s="140"/>
      <c r="T87" s="67"/>
      <c r="U87" s="67" t="str">
        <f>IF(AND(Z64="LOW", AD64="LOW"), C64, " ")</f>
        <v xml:space="preserve"> </v>
      </c>
      <c r="V87" s="68"/>
      <c r="W87" s="67"/>
      <c r="X87" s="67" t="str">
        <f>IF(AND(Z64="MEDIUM", AD64="LOW"), C64, " ")</f>
        <v xml:space="preserve"> </v>
      </c>
      <c r="Y87" s="67"/>
      <c r="Z87" s="69"/>
      <c r="AA87" s="32" t="str">
        <f>IF(AND(Z64="HIGH", AD64="LOW"), C64, " ")</f>
        <v xml:space="preserve"> </v>
      </c>
      <c r="AB87" s="33"/>
      <c r="AC87" s="41"/>
      <c r="AD87" s="42" t="str">
        <f>IF(AND(Z36="HIGH", AD36="LOW"), C36, " ")</f>
        <v xml:space="preserve"> </v>
      </c>
      <c r="AE87" s="87"/>
      <c r="AF87" s="85"/>
      <c r="AG87" s="71" t="str">
        <f>IF(AND(Z36="MEDIUM", AD36="LOW"), C36, " ")</f>
        <v xml:space="preserve"> </v>
      </c>
      <c r="AH87" s="86"/>
      <c r="AI87" s="71"/>
      <c r="AJ87" s="71" t="str">
        <f>IF(AND(Z36="LOW",AD36="LOW"),C36,(IF(AND(AG87=" ", AJ84=" ", AY36="LOW"),"R3"," ")))</f>
        <v xml:space="preserve"> </v>
      </c>
      <c r="AK87" s="72"/>
      <c r="AL87" s="120"/>
      <c r="AM87" s="121"/>
      <c r="AN87" s="129"/>
      <c r="AO87" s="133"/>
      <c r="AP87" s="134"/>
      <c r="AQ87" s="135"/>
    </row>
    <row r="88" spans="14:43" ht="24.95" customHeight="1" thickBot="1">
      <c r="N88" s="88"/>
      <c r="O88" s="89"/>
      <c r="P88" s="89"/>
      <c r="Q88" s="90"/>
      <c r="R88" s="90"/>
      <c r="S88" s="91"/>
      <c r="T88" s="92" t="str">
        <f>IF(AND(Z68="LOW", AD68="LOW"), C68, " ")</f>
        <v xml:space="preserve"> </v>
      </c>
      <c r="U88" s="92"/>
      <c r="V88" s="93" t="str">
        <f>IF(AND(Z72="LOW", AD72="LOW"), C72, " ")</f>
        <v xml:space="preserve"> </v>
      </c>
      <c r="W88" s="92" t="str">
        <f>IF(AND(Z68="MEDIUM", AD68="LOW"), C68, " ")</f>
        <v xml:space="preserve"> </v>
      </c>
      <c r="X88" s="92"/>
      <c r="Y88" s="92" t="str">
        <f>IF(AND(Z72="MEDIUM", AD72="LOW"), C72, " ")</f>
        <v xml:space="preserve"> </v>
      </c>
      <c r="Z88" s="94" t="str">
        <f>IF(AND(Z68="HIGH", AD68="LOW"), C68, " ")</f>
        <v xml:space="preserve"> </v>
      </c>
      <c r="AA88" s="95"/>
      <c r="AB88" s="96" t="str">
        <f>IF(AND(Z72="HIGH", AD72="LOW"), C72, " ")</f>
        <v xml:space="preserve"> </v>
      </c>
      <c r="AC88" s="97" t="str">
        <f>IF(AND(Z40="HIGH", AD40="LOW"), C40, " ")</f>
        <v xml:space="preserve"> </v>
      </c>
      <c r="AD88" s="78"/>
      <c r="AE88" s="98" t="str">
        <f>IF(AND(Z44="HIGH", AD44="LOW"), C44, " ")</f>
        <v xml:space="preserve"> </v>
      </c>
      <c r="AF88" s="99" t="str">
        <f>IF(AND(Z40="MEDIUM", AD40="LOW"), C40, " ")</f>
        <v xml:space="preserve"> </v>
      </c>
      <c r="AG88" s="100"/>
      <c r="AH88" s="101" t="str">
        <f>IF(AND(Z44="MEDIUM", AD44="LOW"), C44, " ")</f>
        <v xml:space="preserve"> </v>
      </c>
      <c r="AI88" s="100" t="str">
        <f>IF(AND(Z40="LOW",AD40="LOW"),C40,(IF(AND(AF88=" ", AI85=" ", AY40="LOW"),"R4"," ")))</f>
        <v xml:space="preserve"> </v>
      </c>
      <c r="AJ88" s="100"/>
      <c r="AK88" s="102" t="str">
        <f>IF(AND(Z44="LOW",AD44="LOW"),C44,(IF(AND(AH88=" ", AK85=" ", AY44="LOW"),"R5"," ")))</f>
        <v xml:space="preserve"> </v>
      </c>
      <c r="AL88" s="130"/>
      <c r="AM88" s="131"/>
      <c r="AN88" s="132"/>
      <c r="AO88" s="136"/>
      <c r="AP88" s="137"/>
      <c r="AQ88" s="138"/>
    </row>
    <row r="89" spans="14:43" ht="24.95" customHeight="1" thickBot="1">
      <c r="N89" s="7"/>
      <c r="O89" s="7"/>
      <c r="P89" s="7"/>
      <c r="Q89" s="7"/>
      <c r="R89" s="7"/>
      <c r="S89" s="103"/>
      <c r="T89" s="104"/>
      <c r="U89" s="105" t="s">
        <v>35</v>
      </c>
      <c r="V89" s="106"/>
      <c r="W89" s="106"/>
      <c r="X89" s="105" t="s">
        <v>36</v>
      </c>
      <c r="Y89" s="106"/>
      <c r="Z89" s="106"/>
      <c r="AA89" s="105" t="s">
        <v>32</v>
      </c>
      <c r="AB89" s="107"/>
      <c r="AC89" s="108"/>
      <c r="AD89" s="105" t="s">
        <v>32</v>
      </c>
      <c r="AE89" s="106"/>
      <c r="AF89" s="106"/>
      <c r="AG89" s="105" t="s">
        <v>36</v>
      </c>
      <c r="AH89" s="106"/>
      <c r="AI89" s="106"/>
      <c r="AJ89" s="105" t="s">
        <v>35</v>
      </c>
      <c r="AK89" s="109"/>
      <c r="AL89" s="11"/>
      <c r="AM89" s="7"/>
      <c r="AN89" s="7"/>
      <c r="AO89" s="7"/>
      <c r="AP89" s="7"/>
      <c r="AQ89" s="7"/>
    </row>
    <row r="90" spans="14:43" ht="24.95" customHeight="1" thickBot="1">
      <c r="S90" s="5"/>
      <c r="T90" s="110"/>
      <c r="U90" s="111"/>
      <c r="V90" s="111"/>
      <c r="W90" s="111"/>
      <c r="X90" s="111"/>
      <c r="Y90" s="111"/>
      <c r="Z90" s="111"/>
      <c r="AA90" s="111"/>
      <c r="AB90" s="112"/>
      <c r="AC90" s="110"/>
      <c r="AD90" s="111"/>
      <c r="AE90" s="111"/>
      <c r="AF90" s="111"/>
      <c r="AG90" s="111"/>
      <c r="AH90" s="111"/>
      <c r="AI90" s="111"/>
      <c r="AJ90" s="111"/>
      <c r="AK90" s="113"/>
      <c r="AL90" s="6"/>
    </row>
    <row r="91" spans="14:43" ht="24.95" customHeight="1" thickBot="1">
      <c r="S91" s="5"/>
      <c r="T91" s="110"/>
      <c r="U91" s="111"/>
      <c r="V91" s="111"/>
      <c r="W91" s="111"/>
      <c r="X91" s="111"/>
      <c r="Y91" s="111"/>
      <c r="Z91" s="111"/>
      <c r="AA91" s="111"/>
      <c r="AB91" s="112"/>
      <c r="AC91" s="110"/>
      <c r="AD91" s="111"/>
      <c r="AE91" s="111"/>
      <c r="AF91" s="111"/>
      <c r="AG91" s="111"/>
      <c r="AH91" s="111"/>
      <c r="AI91" s="111"/>
      <c r="AJ91" s="111"/>
      <c r="AK91" s="113"/>
      <c r="AL91" s="6"/>
    </row>
    <row r="92" spans="14:43" ht="24.95" customHeight="1" thickBot="1">
      <c r="S92" s="5"/>
      <c r="T92" s="141" t="s">
        <v>16</v>
      </c>
      <c r="U92" s="142"/>
      <c r="V92" s="142"/>
      <c r="W92" s="142"/>
      <c r="X92" s="142"/>
      <c r="Y92" s="142"/>
      <c r="Z92" s="142"/>
      <c r="AA92" s="142"/>
      <c r="AB92" s="142"/>
      <c r="AC92" s="141" t="s">
        <v>16</v>
      </c>
      <c r="AD92" s="142"/>
      <c r="AE92" s="142"/>
      <c r="AF92" s="142"/>
      <c r="AG92" s="142"/>
      <c r="AH92" s="142"/>
      <c r="AI92" s="142"/>
      <c r="AJ92" s="142"/>
      <c r="AK92" s="147"/>
      <c r="AL92" s="6"/>
    </row>
    <row r="93" spans="14:43" ht="24.95" customHeight="1" thickBot="1">
      <c r="S93" s="5"/>
      <c r="T93" s="143"/>
      <c r="U93" s="144"/>
      <c r="V93" s="144"/>
      <c r="W93" s="144"/>
      <c r="X93" s="144"/>
      <c r="Y93" s="144"/>
      <c r="Z93" s="144"/>
      <c r="AA93" s="144"/>
      <c r="AB93" s="144"/>
      <c r="AC93" s="143"/>
      <c r="AD93" s="144"/>
      <c r="AE93" s="144"/>
      <c r="AF93" s="144"/>
      <c r="AG93" s="144"/>
      <c r="AH93" s="144"/>
      <c r="AI93" s="144"/>
      <c r="AJ93" s="144"/>
      <c r="AK93" s="148"/>
      <c r="AL93" s="6"/>
    </row>
    <row r="94" spans="14:43" ht="24.95" customHeight="1" thickBot="1">
      <c r="S94" s="5"/>
      <c r="T94" s="145"/>
      <c r="U94" s="146"/>
      <c r="V94" s="146"/>
      <c r="W94" s="146"/>
      <c r="X94" s="146"/>
      <c r="Y94" s="146"/>
      <c r="Z94" s="146"/>
      <c r="AA94" s="146"/>
      <c r="AB94" s="146"/>
      <c r="AC94" s="145"/>
      <c r="AD94" s="146"/>
      <c r="AE94" s="146"/>
      <c r="AF94" s="146"/>
      <c r="AG94" s="146"/>
      <c r="AH94" s="146"/>
      <c r="AI94" s="146"/>
      <c r="AJ94" s="146"/>
      <c r="AK94" s="149"/>
      <c r="AL94" s="6"/>
    </row>
    <row r="95" spans="14:43" ht="24.95" customHeight="1"/>
    <row r="96" spans="14:43" ht="24.95" customHeight="1"/>
  </sheetData>
  <sheetProtection algorithmName="SHA-512" hashValue="CM2NjspVVAMAjTzRE5UbFSnHYk0vX5mSv28vHoSWSkKndQvoJQyazQRKxV5xB9YgHuYUEbtfx+1vcuksFwhu5w==" saltValue="L7kBPFnPjGjf20CBX/yW9A==" spinCount="100000" sheet="1" objects="1" scenarios="1" selectLockedCells="1"/>
  <mergeCells count="131">
    <mergeCell ref="E13:L14"/>
    <mergeCell ref="M13:AY14"/>
    <mergeCell ref="E10:L11"/>
    <mergeCell ref="M10:AY11"/>
    <mergeCell ref="C3:BB6"/>
    <mergeCell ref="C16:L19"/>
    <mergeCell ref="M16:AY19"/>
    <mergeCell ref="C22:F23"/>
    <mergeCell ref="G22:L23"/>
    <mergeCell ref="M22:Y23"/>
    <mergeCell ref="Z22:AC23"/>
    <mergeCell ref="AD22:AG23"/>
    <mergeCell ref="AH22:AK23"/>
    <mergeCell ref="AL22:AX23"/>
    <mergeCell ref="AY22:BB23"/>
    <mergeCell ref="AL24:AX27"/>
    <mergeCell ref="AY24:BB27"/>
    <mergeCell ref="C28:F31"/>
    <mergeCell ref="G28:L31"/>
    <mergeCell ref="M28:Y31"/>
    <mergeCell ref="Z28:AC31"/>
    <mergeCell ref="AD28:AG31"/>
    <mergeCell ref="AH28:AK31"/>
    <mergeCell ref="AL28:AX31"/>
    <mergeCell ref="AY28:BB31"/>
    <mergeCell ref="C24:F27"/>
    <mergeCell ref="G24:L27"/>
    <mergeCell ref="M24:Y27"/>
    <mergeCell ref="Z24:AC27"/>
    <mergeCell ref="AD24:AG27"/>
    <mergeCell ref="AH24:AK27"/>
    <mergeCell ref="AL32:AX35"/>
    <mergeCell ref="AY32:BB35"/>
    <mergeCell ref="C36:F39"/>
    <mergeCell ref="G36:L39"/>
    <mergeCell ref="M36:Y39"/>
    <mergeCell ref="Z36:AC39"/>
    <mergeCell ref="AD36:AG39"/>
    <mergeCell ref="AH36:AK39"/>
    <mergeCell ref="AL36:AX39"/>
    <mergeCell ref="AY36:BB39"/>
    <mergeCell ref="C32:F35"/>
    <mergeCell ref="G32:L35"/>
    <mergeCell ref="M32:Y35"/>
    <mergeCell ref="Z32:AC35"/>
    <mergeCell ref="AD32:AG35"/>
    <mergeCell ref="AH32:AK35"/>
    <mergeCell ref="AL40:AX43"/>
    <mergeCell ref="AY40:BB43"/>
    <mergeCell ref="C44:F47"/>
    <mergeCell ref="G44:L47"/>
    <mergeCell ref="M44:Y47"/>
    <mergeCell ref="Z44:AC47"/>
    <mergeCell ref="AD44:AG47"/>
    <mergeCell ref="AH44:AK47"/>
    <mergeCell ref="AL44:AX47"/>
    <mergeCell ref="AY44:BB47"/>
    <mergeCell ref="C40:F43"/>
    <mergeCell ref="G40:L43"/>
    <mergeCell ref="M40:Y43"/>
    <mergeCell ref="Z40:AC43"/>
    <mergeCell ref="AD40:AG43"/>
    <mergeCell ref="AH40:AK43"/>
    <mergeCell ref="AL50:AX51"/>
    <mergeCell ref="AY50:BB51"/>
    <mergeCell ref="C52:F55"/>
    <mergeCell ref="G52:L55"/>
    <mergeCell ref="M52:Y55"/>
    <mergeCell ref="Z52:AC55"/>
    <mergeCell ref="AD52:AG55"/>
    <mergeCell ref="AH52:AK55"/>
    <mergeCell ref="AL52:AX55"/>
    <mergeCell ref="AY52:BB55"/>
    <mergeCell ref="C50:F51"/>
    <mergeCell ref="G50:L51"/>
    <mergeCell ref="M50:Y51"/>
    <mergeCell ref="Z50:AC51"/>
    <mergeCell ref="AD50:AG51"/>
    <mergeCell ref="AH50:AK51"/>
    <mergeCell ref="AL56:AX59"/>
    <mergeCell ref="AY56:BB59"/>
    <mergeCell ref="C60:F63"/>
    <mergeCell ref="G60:L63"/>
    <mergeCell ref="M60:Y63"/>
    <mergeCell ref="Z60:AC63"/>
    <mergeCell ref="AD60:AG63"/>
    <mergeCell ref="AH60:AK63"/>
    <mergeCell ref="AL60:AX63"/>
    <mergeCell ref="AY60:BB63"/>
    <mergeCell ref="C56:F59"/>
    <mergeCell ref="G56:L59"/>
    <mergeCell ref="M56:Y59"/>
    <mergeCell ref="Z56:AC59"/>
    <mergeCell ref="AD56:AG59"/>
    <mergeCell ref="AH56:AK59"/>
    <mergeCell ref="C72:F75"/>
    <mergeCell ref="G72:L75"/>
    <mergeCell ref="M72:Y75"/>
    <mergeCell ref="Z72:AC75"/>
    <mergeCell ref="AD72:AG75"/>
    <mergeCell ref="AH72:AK75"/>
    <mergeCell ref="AL64:AX67"/>
    <mergeCell ref="AY64:BB67"/>
    <mergeCell ref="C68:F71"/>
    <mergeCell ref="G68:L71"/>
    <mergeCell ref="M68:Y71"/>
    <mergeCell ref="Z68:AC71"/>
    <mergeCell ref="AD68:AG71"/>
    <mergeCell ref="AH68:AK71"/>
    <mergeCell ref="AL68:AX71"/>
    <mergeCell ref="AY68:BB71"/>
    <mergeCell ref="C64:F67"/>
    <mergeCell ref="G64:L67"/>
    <mergeCell ref="M64:Y67"/>
    <mergeCell ref="Z64:AC67"/>
    <mergeCell ref="AD64:AG67"/>
    <mergeCell ref="AH64:AK67"/>
    <mergeCell ref="AL83:AQ85"/>
    <mergeCell ref="N84:S84"/>
    <mergeCell ref="AL86:AN88"/>
    <mergeCell ref="AO86:AQ88"/>
    <mergeCell ref="R87:S87"/>
    <mergeCell ref="T92:AB94"/>
    <mergeCell ref="AC92:AK94"/>
    <mergeCell ref="AL72:AX75"/>
    <mergeCell ref="AY72:BB75"/>
    <mergeCell ref="N77:AB79"/>
    <mergeCell ref="AC77:AQ79"/>
    <mergeCell ref="AL80:AN82"/>
    <mergeCell ref="AO80:AQ82"/>
    <mergeCell ref="R81:S81"/>
  </mergeCells>
  <conditionalFormatting sqref="Z56:AK75 AY56:BB75">
    <cfRule type="containsText" dxfId="85" priority="24" operator="containsText" text="HIGH">
      <formula>NOT(ISERROR(SEARCH("HIGH",Z56)))</formula>
    </cfRule>
    <cfRule type="containsText" dxfId="84" priority="25" operator="containsText" text="MEDIUM">
      <formula>NOT(ISERROR(SEARCH("MEDIUM",Z56)))</formula>
    </cfRule>
    <cfRule type="containsText" dxfId="83" priority="26" operator="containsText" text="LOW">
      <formula>NOT(ISERROR(SEARCH("LOW",Z56)))</formula>
    </cfRule>
  </conditionalFormatting>
  <conditionalFormatting sqref="AC80">
    <cfRule type="expression" dxfId="82" priority="27">
      <formula>AND($AC$80="R1",(OR($AY$28="LOW", $AY$28="MEDIUM")))</formula>
    </cfRule>
  </conditionalFormatting>
  <conditionalFormatting sqref="AF80">
    <cfRule type="expression" dxfId="81" priority="28">
      <formula>AND($AF$80="R1",(OR($AY$28="LOW", $AY$28="MEDIUM")))</formula>
    </cfRule>
  </conditionalFormatting>
  <conditionalFormatting sqref="AF83">
    <cfRule type="expression" dxfId="80" priority="29">
      <formula>AND($AF$83="R1", $AY$28="LOW")</formula>
    </cfRule>
  </conditionalFormatting>
  <conditionalFormatting sqref="AC83">
    <cfRule type="expression" dxfId="79" priority="30">
      <formula>AND($AC$83="R1",(OR($AY$28="LOW", $AY$28="MEDIUM")))</formula>
    </cfRule>
  </conditionalFormatting>
  <conditionalFormatting sqref="AI80">
    <cfRule type="expression" dxfId="78" priority="31">
      <formula>AND($AI$80="R1", $AY$28="LOW")</formula>
    </cfRule>
  </conditionalFormatting>
  <conditionalFormatting sqref="AC86">
    <cfRule type="expression" dxfId="77" priority="32">
      <formula>AND($AC$86="R1", $AY$28="LOW")</formula>
    </cfRule>
  </conditionalFormatting>
  <conditionalFormatting sqref="AE80">
    <cfRule type="expression" dxfId="76" priority="33">
      <formula>AND($AE$80="R2",(OR($AY$32="LOW", $AY$32="MEDIUM")))</formula>
    </cfRule>
  </conditionalFormatting>
  <conditionalFormatting sqref="AH80">
    <cfRule type="expression" dxfId="75" priority="34">
      <formula>AND($AH$80="R2",(OR($AY$32="LOW", $AY$32="MEDIUM")))</formula>
    </cfRule>
  </conditionalFormatting>
  <conditionalFormatting sqref="AK80">
    <cfRule type="expression" dxfId="74" priority="35">
      <formula>AND($AK$80="R2", $AY$32="LOW")</formula>
    </cfRule>
  </conditionalFormatting>
  <conditionalFormatting sqref="AE82">
    <cfRule type="expression" dxfId="73" priority="36">
      <formula>AND($AE$82="R5",(OR($AY$44="LOW", $AY$44="MEDIUM")))</formula>
    </cfRule>
  </conditionalFormatting>
  <conditionalFormatting sqref="AD81">
    <cfRule type="expression" dxfId="72" priority="37">
      <formula>AND($AD$81="R3",(OR($AY$36="LOW", $AY$36="MEDIUM")))</formula>
    </cfRule>
  </conditionalFormatting>
  <conditionalFormatting sqref="AC82">
    <cfRule type="expression" dxfId="71" priority="38">
      <formula>AND($AC$82="R4",(OR($AY$40="LOW", $AY$40="MEDIUM")))</formula>
    </cfRule>
  </conditionalFormatting>
  <conditionalFormatting sqref="AH83">
    <cfRule type="expression" dxfId="70" priority="39">
      <formula>AND($AH$83="R2", $AY$32="LOW")</formula>
    </cfRule>
  </conditionalFormatting>
  <conditionalFormatting sqref="AH85">
    <cfRule type="expression" dxfId="69" priority="40">
      <formula>AND($AH$85="R5", $AY$44="LOW")</formula>
    </cfRule>
  </conditionalFormatting>
  <conditionalFormatting sqref="AG84">
    <cfRule type="expression" dxfId="68" priority="41">
      <formula>AND($AG$84="R3", $AY$36="LOW")</formula>
    </cfRule>
  </conditionalFormatting>
  <conditionalFormatting sqref="AF85">
    <cfRule type="expression" dxfId="67" priority="42">
      <formula>AND($AF$85="R4", $AY$40="LOW")</formula>
    </cfRule>
  </conditionalFormatting>
  <conditionalFormatting sqref="AG81">
    <cfRule type="expression" dxfId="66" priority="43">
      <formula>AND($AG$81="R3",(OR($AY$36="LOW", $AY$36="MEDIUM")))</formula>
    </cfRule>
  </conditionalFormatting>
  <conditionalFormatting sqref="AF82">
    <cfRule type="expression" dxfId="65" priority="44">
      <formula>AND($AF$82="R4",(OR($AY$40="LOW", $AY$40="MEDIUM")))</formula>
    </cfRule>
  </conditionalFormatting>
  <conditionalFormatting sqref="AH82">
    <cfRule type="expression" dxfId="64" priority="45">
      <formula>AND($AH$82="R5",(OR($AY$44="LOW", $AY$44="MEDIUM")))</formula>
    </cfRule>
  </conditionalFormatting>
  <conditionalFormatting sqref="AJ81">
    <cfRule type="expression" dxfId="63" priority="46">
      <formula>AND($AJ$81="R3", $AY$36="LOW")</formula>
    </cfRule>
  </conditionalFormatting>
  <conditionalFormatting sqref="AI82">
    <cfRule type="expression" dxfId="62" priority="47">
      <formula>AND($AI$82="R4", $AY$40="LOW")</formula>
    </cfRule>
  </conditionalFormatting>
  <conditionalFormatting sqref="AK82">
    <cfRule type="expression" dxfId="61" priority="48">
      <formula>AND($AK$82="R5", $AY$44="LOW")</formula>
    </cfRule>
  </conditionalFormatting>
  <conditionalFormatting sqref="AE83">
    <cfRule type="expression" dxfId="60" priority="49">
      <formula>AND($AE$83="R2",(OR($AY$36="LOW", $AY$36="MEDIUM")))</formula>
    </cfRule>
  </conditionalFormatting>
  <conditionalFormatting sqref="AD84">
    <cfRule type="expression" dxfId="59" priority="50">
      <formula>AND($AD$84="R3",(OR($AY$36="LOW", $AY$36="MEDIUM")))</formula>
    </cfRule>
  </conditionalFormatting>
  <conditionalFormatting sqref="AC85">
    <cfRule type="expression" dxfId="58" priority="51">
      <formula>AND($AC$85="R4",(OR($AY$40="LOW", $AY$40="MEDIUM")))</formula>
    </cfRule>
  </conditionalFormatting>
  <conditionalFormatting sqref="AE85">
    <cfRule type="expression" dxfId="57" priority="52">
      <formula>AND($AE$85="R5",(OR($AY$44="LOW", $AY$44="MEDIUM")))</formula>
    </cfRule>
  </conditionalFormatting>
  <conditionalFormatting sqref="AE86">
    <cfRule type="expression" dxfId="56" priority="53">
      <formula>AND($AE$86="R2", $AY$32="LOW")</formula>
    </cfRule>
  </conditionalFormatting>
  <conditionalFormatting sqref="AD87">
    <cfRule type="expression" dxfId="55" priority="54">
      <formula>AND($AD$87="R3", $AY$36="LOW")</formula>
    </cfRule>
  </conditionalFormatting>
  <conditionalFormatting sqref="AC88">
    <cfRule type="expression" dxfId="54" priority="55">
      <formula>AND($AC$88="R4", $AY$40="LOW")</formula>
    </cfRule>
  </conditionalFormatting>
  <conditionalFormatting sqref="AE88">
    <cfRule type="expression" dxfId="53" priority="56">
      <formula>AND($AE$88="R5", $AY$44="LOW")</formula>
    </cfRule>
  </conditionalFormatting>
  <conditionalFormatting sqref="T80">
    <cfRule type="expression" dxfId="52" priority="57">
      <formula>AND($T$80="O1", $AY$56="HIGH")</formula>
    </cfRule>
  </conditionalFormatting>
  <conditionalFormatting sqref="W83">
    <cfRule type="expression" dxfId="51" priority="58">
      <formula>AND($W$83="O1", $AY$56="HIGH")</formula>
    </cfRule>
  </conditionalFormatting>
  <conditionalFormatting sqref="Y83">
    <cfRule type="expression" dxfId="50" priority="59">
      <formula>AND($Y$83="O2", $AY$60="HIGH")</formula>
    </cfRule>
  </conditionalFormatting>
  <conditionalFormatting sqref="X84">
    <cfRule type="expression" dxfId="49" priority="60">
      <formula>AND($X$84="O3", $AY$64="HIGH")</formula>
    </cfRule>
  </conditionalFormatting>
  <conditionalFormatting sqref="W85">
    <cfRule type="expression" dxfId="48" priority="61">
      <formula>AND($W$85="O4", $AY$68="HIGH")</formula>
    </cfRule>
  </conditionalFormatting>
  <conditionalFormatting sqref="Y85">
    <cfRule type="expression" dxfId="47" priority="62">
      <formula>AND($Y$85="O5", $AY$72="HIGH")</formula>
    </cfRule>
  </conditionalFormatting>
  <conditionalFormatting sqref="T86">
    <cfRule type="expression" dxfId="46" priority="63">
      <formula>AND($T$86="O1",(OR($AY$56="HIGH", $AY$56="MEDIUM")))</formula>
    </cfRule>
  </conditionalFormatting>
  <conditionalFormatting sqref="V86">
    <cfRule type="expression" dxfId="45" priority="64">
      <formula>AND($V$86="O2",(OR($AY$60="HIGH", $AY$60="MEDIUM")))</formula>
    </cfRule>
  </conditionalFormatting>
  <conditionalFormatting sqref="U87">
    <cfRule type="expression" dxfId="44" priority="65">
      <formula>AND($U$87="O3",(OR($AY$64="HIGH", $AY$64="MEDIUM")))</formula>
    </cfRule>
  </conditionalFormatting>
  <conditionalFormatting sqref="T88">
    <cfRule type="expression" dxfId="43" priority="66">
      <formula>AND($T$88="O4",(OR($AY$68="HIGH", $AY$68="MEDIUM")))</formula>
    </cfRule>
  </conditionalFormatting>
  <conditionalFormatting sqref="V88">
    <cfRule type="expression" dxfId="42" priority="67">
      <formula>AND($V$88="O5",(OR($AY$72="HIGH", $AY$72="MEDIUM")))</formula>
    </cfRule>
  </conditionalFormatting>
  <conditionalFormatting sqref="W86">
    <cfRule type="expression" dxfId="41" priority="68">
      <formula>AND($W$86="O1",(OR($AY$56="HIGH", $AY$56="MEDIUM")))</formula>
    </cfRule>
  </conditionalFormatting>
  <conditionalFormatting sqref="Y86">
    <cfRule type="expression" dxfId="40" priority="69">
      <formula>AND($Y$86="O2",(OR($AY$60="HIGH", $AY$60="MEDIUM")))</formula>
    </cfRule>
  </conditionalFormatting>
  <conditionalFormatting sqref="X87">
    <cfRule type="expression" dxfId="39" priority="70">
      <formula>AND($X$87="O3",(OR($AY$64="HIGH", $AY$64="MEDIUM")))</formula>
    </cfRule>
  </conditionalFormatting>
  <conditionalFormatting sqref="W88">
    <cfRule type="expression" dxfId="38" priority="71">
      <formula>AND($W$88="O4",(OR($AY$68="HIGH", $AY$68="MEDIUM")))</formula>
    </cfRule>
  </conditionalFormatting>
  <conditionalFormatting sqref="Y88">
    <cfRule type="expression" dxfId="37" priority="72">
      <formula>AND($Y$88="O5",(OR($AY$72="HIGH", $AY$72="MEDIUM")))</formula>
    </cfRule>
  </conditionalFormatting>
  <conditionalFormatting sqref="T83">
    <cfRule type="expression" dxfId="36" priority="73">
      <formula>AND($T$83="O1",(OR($AY$56="HIGH", $AY$56="MEDIUM")))</formula>
    </cfRule>
  </conditionalFormatting>
  <conditionalFormatting sqref="V83">
    <cfRule type="expression" dxfId="35" priority="74">
      <formula>AND($V$83="O2",(OR($AY$60="HIGH", $AY$60="MEDIUM")))</formula>
    </cfRule>
  </conditionalFormatting>
  <conditionalFormatting sqref="U84">
    <cfRule type="expression" dxfId="34" priority="75">
      <formula>AND($U$84="O3",(OR($AY$64="HIGH", $AY$64="MEDIUM")))</formula>
    </cfRule>
  </conditionalFormatting>
  <conditionalFormatting sqref="T85">
    <cfRule type="expression" dxfId="33" priority="76">
      <formula>AND($T$85="O4",(OR($AY$68="HIGH", $AY$68="MEDIUM")))</formula>
    </cfRule>
  </conditionalFormatting>
  <conditionalFormatting sqref="V85">
    <cfRule type="expression" dxfId="32" priority="77">
      <formula>AND($V$85="O5",(OR($AY$72="HIGH", $AY$72="MEDIUM")))</formula>
    </cfRule>
  </conditionalFormatting>
  <conditionalFormatting sqref="V80">
    <cfRule type="expression" dxfId="31" priority="78">
      <formula>AND($V$80="O2", $AY$60="HIGH")</formula>
    </cfRule>
  </conditionalFormatting>
  <conditionalFormatting sqref="U81">
    <cfRule type="expression" dxfId="30" priority="79">
      <formula>AND($U$81="O3", $AY$64="HIGH")</formula>
    </cfRule>
  </conditionalFormatting>
  <conditionalFormatting sqref="T82">
    <cfRule type="expression" dxfId="29" priority="80">
      <formula>AND($T$82="O4", $AY$68="HIGH")</formula>
    </cfRule>
  </conditionalFormatting>
  <conditionalFormatting sqref="V82">
    <cfRule type="expression" dxfId="28" priority="81">
      <formula>AND($V$82="O5", $AY$72="HIGH")</formula>
    </cfRule>
  </conditionalFormatting>
  <conditionalFormatting sqref="Z86">
    <cfRule type="expression" dxfId="27" priority="82">
      <formula>AND($Z$86="O1", $AY$56="HIGH")</formula>
    </cfRule>
  </conditionalFormatting>
  <conditionalFormatting sqref="AB86">
    <cfRule type="expression" dxfId="26" priority="83">
      <formula>AND($AB$86="O2", $AY$60="HIGH")</formula>
    </cfRule>
  </conditionalFormatting>
  <conditionalFormatting sqref="AA87">
    <cfRule type="expression" dxfId="25" priority="84">
      <formula>AND($AA$87="O3", $AY$64="HIGH")</formula>
    </cfRule>
  </conditionalFormatting>
  <conditionalFormatting sqref="Z88">
    <cfRule type="expression" dxfId="24" priority="85">
      <formula>AND($Z$88="O4", $AY$68="HIGH")</formula>
    </cfRule>
  </conditionalFormatting>
  <conditionalFormatting sqref="AB88">
    <cfRule type="expression" dxfId="23" priority="86">
      <formula>AND($AB$88="O5", $AY$72="HIGH")</formula>
    </cfRule>
  </conditionalFormatting>
  <conditionalFormatting sqref="Z28:AG47">
    <cfRule type="containsText" dxfId="22" priority="17" operator="containsText" text="HIGH">
      <formula>NOT(ISERROR(SEARCH("HIGH",Z28)))</formula>
    </cfRule>
    <cfRule type="containsText" dxfId="21" priority="21" operator="containsText" text="MEDIUM">
      <formula>NOT(ISERROR(SEARCH("MEDIUM",Z28)))</formula>
    </cfRule>
    <cfRule type="containsText" dxfId="20" priority="22" operator="containsText" text="LOW">
      <formula>NOT(ISERROR(SEARCH("LOW",Z28)))</formula>
    </cfRule>
  </conditionalFormatting>
  <conditionalFormatting sqref="AH28:AK47">
    <cfRule type="containsText" dxfId="19" priority="18" operator="containsText" text="HIGH">
      <formula>NOT(ISERROR(SEARCH("HIGH",AH28)))</formula>
    </cfRule>
    <cfRule type="containsText" dxfId="18" priority="19" operator="containsText" text="MEDIUM">
      <formula>NOT(ISERROR(SEARCH("MEDIUM",AH28)))</formula>
    </cfRule>
    <cfRule type="containsText" dxfId="17" priority="20" operator="containsText" text="LOW">
      <formula>NOT(ISERROR(SEARCH("LOW",AH28)))</formula>
    </cfRule>
  </conditionalFormatting>
  <conditionalFormatting sqref="Z28:AG31 Z36:AG39 Z44:AG47">
    <cfRule type="containsText" dxfId="16" priority="23" operator="containsText" text="0">
      <formula>NOT(ISERROR(SEARCH("0",Z28)))</formula>
    </cfRule>
  </conditionalFormatting>
  <conditionalFormatting sqref="AY28:BB47">
    <cfRule type="containsText" dxfId="15" priority="13" operator="containsText" text="HIGH">
      <formula>NOT(ISERROR(SEARCH("HIGH",AY28)))</formula>
    </cfRule>
    <cfRule type="containsText" dxfId="14" priority="14" operator="containsText" text="MEDIUM">
      <formula>NOT(ISERROR(SEARCH("MEDIUM",AY28)))</formula>
    </cfRule>
    <cfRule type="containsText" dxfId="13" priority="15" operator="containsText" text="LOW">
      <formula>NOT(ISERROR(SEARCH("LOW",AY28)))</formula>
    </cfRule>
  </conditionalFormatting>
  <conditionalFormatting sqref="AY28:BB47">
    <cfRule type="containsText" dxfId="12" priority="16" operator="containsText" text="0">
      <formula>NOT(ISERROR(SEARCH("0",AY28)))</formula>
    </cfRule>
  </conditionalFormatting>
  <conditionalFormatting sqref="G44:BB47 G36:BB39 G28:BB31">
    <cfRule type="containsText" dxfId="11" priority="12" operator="containsText" text="0">
      <formula>NOT(ISERROR(SEARCH("0",G28)))</formula>
    </cfRule>
  </conditionalFormatting>
  <conditionalFormatting sqref="G32:BB35 G40:BB43">
    <cfRule type="containsText" dxfId="10" priority="11" operator="containsText" text="0">
      <formula>NOT(ISERROR(SEARCH("0",G32)))</formula>
    </cfRule>
  </conditionalFormatting>
  <conditionalFormatting sqref="G28:BB31 G36:BB39 G44:BB47">
    <cfRule type="containsText" dxfId="9" priority="10" operator="containsText" text="0">
      <formula>NOT(ISERROR(SEARCH("0",G28)))</formula>
    </cfRule>
  </conditionalFormatting>
  <conditionalFormatting sqref="G40:BB43 G32:BB35">
    <cfRule type="containsText" dxfId="8" priority="9" operator="containsText" text="0">
      <formula>NOT(ISERROR(SEARCH("0",G32)))</formula>
    </cfRule>
  </conditionalFormatting>
  <conditionalFormatting sqref="AL68:AX71 AL60:AX63">
    <cfRule type="containsText" dxfId="7" priority="1" operator="containsText" text="0">
      <formula>NOT(ISERROR(SEARCH("0",AL60)))</formula>
    </cfRule>
  </conditionalFormatting>
  <conditionalFormatting sqref="G72:Y75 G64:Y67 G56:Y59">
    <cfRule type="containsText" dxfId="6" priority="8" operator="containsText" text="0">
      <formula>NOT(ISERROR(SEARCH("0",G56)))</formula>
    </cfRule>
  </conditionalFormatting>
  <conditionalFormatting sqref="G60:Y63 G68:Y71">
    <cfRule type="containsText" dxfId="5" priority="7" operator="containsText" text="0">
      <formula>NOT(ISERROR(SEARCH("0",G60)))</formula>
    </cfRule>
  </conditionalFormatting>
  <conditionalFormatting sqref="G56:Y59 G64:Y67 G72:Y75">
    <cfRule type="containsText" dxfId="4" priority="6" operator="containsText" text="0">
      <formula>NOT(ISERROR(SEARCH("0",G56)))</formula>
    </cfRule>
  </conditionalFormatting>
  <conditionalFormatting sqref="G68:Y71 G60:Y63">
    <cfRule type="containsText" dxfId="3" priority="5" operator="containsText" text="0">
      <formula>NOT(ISERROR(SEARCH("0",G60)))</formula>
    </cfRule>
  </conditionalFormatting>
  <conditionalFormatting sqref="AL72:AX75 AL64:AX67 AL56:AX59">
    <cfRule type="containsText" dxfId="2" priority="4" operator="containsText" text="0">
      <formula>NOT(ISERROR(SEARCH("0",AL56)))</formula>
    </cfRule>
  </conditionalFormatting>
  <conditionalFormatting sqref="AL60:AX63 AL68:AX71">
    <cfRule type="containsText" dxfId="1" priority="3" operator="containsText" text="0">
      <formula>NOT(ISERROR(SEARCH("0",AL60)))</formula>
    </cfRule>
  </conditionalFormatting>
  <conditionalFormatting sqref="AL56:AX59 AL64:AX67 AL72:AX75">
    <cfRule type="containsText" dxfId="0" priority="2" operator="containsText" text="0">
      <formula>NOT(ISERROR(SEARCH("0",AL56)))</formula>
    </cfRule>
  </conditionalFormatting>
  <dataValidations count="1">
    <dataValidation type="list" allowBlank="1" showInputMessage="1" showErrorMessage="1" sqref="Z28:AG47 AY56:BB75 Z56:AG75 AY28:BB47" xr:uid="{5F78DFA3-F132-104D-9261-05597CE61457}">
      <formula1>$Y$7:$Y$9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EmployRisk LLC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Bryan Ham</dc:creator>
  <cp:lastModifiedBy>Bryan Ham</cp:lastModifiedBy>
  <dcterms:created xsi:type="dcterms:W3CDTF">2021-08-29T17:30:21Z</dcterms:created>
  <dcterms:modified xsi:type="dcterms:W3CDTF">2021-08-29T17:54:59Z</dcterms:modified>
</cp:coreProperties>
</file>